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glr-my.sharepoint.com/personal/onedrive-supercar_maglr_com/Documents/DSC/Supercar Challenge/Evenementen 2023/3. Spa Euroraces/Deelnemerslijsten/1. SC + PT/"/>
    </mc:Choice>
  </mc:AlternateContent>
  <xr:revisionPtr revIDLastSave="429" documentId="13_ncr:1_{58712590-44C0-4731-9102-D22441AEF0BD}" xr6:coauthVersionLast="47" xr6:coauthVersionMax="47" xr10:uidLastSave="{4F251A4A-9232-4CC9-B019-CB00DC1F4317}"/>
  <bookViews>
    <workbookView xWindow="30612" yWindow="-108" windowWidth="30936" windowHeight="16776" tabRatio="221" xr2:uid="{00000000-000D-0000-FFFF-FFFF00000000}"/>
  </bookViews>
  <sheets>
    <sheet name="Deelnemers" sheetId="1" r:id="rId1"/>
    <sheet name="Afmetingen tenten" sheetId="2" r:id="rId2"/>
  </sheets>
  <definedNames>
    <definedName name="_xlnm.Print_Area" localSheetId="0">Deelnemers!$A$1:$O$98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2" i="1" l="1"/>
  <c r="O70" i="1" l="1"/>
  <c r="O20" i="1"/>
  <c r="O37" i="1"/>
  <c r="O93" i="1" l="1"/>
  <c r="O87" i="1"/>
  <c r="O11" i="1" l="1"/>
  <c r="O96" i="1" l="1"/>
</calcChain>
</file>

<file path=xl/sharedStrings.xml><?xml version="1.0" encoding="utf-8"?>
<sst xmlns="http://schemas.openxmlformats.org/spreadsheetml/2006/main" count="534" uniqueCount="198">
  <si>
    <t>SPA EURO RACES 2023</t>
  </si>
  <si>
    <t>PROVISIONAL Entry list Supercar Challenge pb Hankook  - SPA EURO RACE - 2, 3 &amp; 4 JUNE 2023</t>
  </si>
  <si>
    <t>L</t>
  </si>
  <si>
    <t>B= Box or P=Paddock</t>
  </si>
  <si>
    <t>File:</t>
  </si>
  <si>
    <r>
      <rPr>
        <b/>
        <sz val="22"/>
        <color rgb="FFFF0000"/>
        <rFont val="Arial"/>
        <family val="2"/>
      </rPr>
      <t>PROVISIONAL</t>
    </r>
    <r>
      <rPr>
        <sz val="22"/>
        <rFont val="Arial"/>
        <family val="2"/>
      </rPr>
      <t xml:space="preserve"> Entry list SER - SC + PT - V1</t>
    </r>
  </si>
  <si>
    <t>E</t>
  </si>
  <si>
    <t>Entryform is signed</t>
  </si>
  <si>
    <t>Date:</t>
  </si>
  <si>
    <t>Bold= Driver is younger than 18 years</t>
  </si>
  <si>
    <t>Division CN</t>
  </si>
  <si>
    <t>Nr.</t>
  </si>
  <si>
    <t xml:space="preserve">Teamname </t>
  </si>
  <si>
    <t>Official Entrant</t>
  </si>
  <si>
    <t xml:space="preserve">Licence nr. </t>
  </si>
  <si>
    <t>1st Driver</t>
  </si>
  <si>
    <t>C</t>
  </si>
  <si>
    <t>Lic nr</t>
  </si>
  <si>
    <t>2nd Driver</t>
  </si>
  <si>
    <t>Car</t>
  </si>
  <si>
    <t xml:space="preserve">Transp. </t>
  </si>
  <si>
    <t>B</t>
  </si>
  <si>
    <t>BS Racing by Baticonsult</t>
  </si>
  <si>
    <t>Alain Berg</t>
  </si>
  <si>
    <t>A1509</t>
  </si>
  <si>
    <t>LU</t>
  </si>
  <si>
    <t>Norma M20FC</t>
  </si>
  <si>
    <t>Idola Motorsport Ltd</t>
  </si>
  <si>
    <t>TBA</t>
  </si>
  <si>
    <t>Praga R1 T</t>
  </si>
  <si>
    <t>X</t>
  </si>
  <si>
    <t>Idola Motorsport</t>
  </si>
  <si>
    <t>William Stowell</t>
  </si>
  <si>
    <t>UK</t>
  </si>
  <si>
    <t>Rodolfo Gonzalez</t>
  </si>
  <si>
    <t>VZ</t>
  </si>
  <si>
    <t>Division Radical</t>
  </si>
  <si>
    <t>Radical Motorsport</t>
  </si>
  <si>
    <t>Jerome Greenhalgh</t>
  </si>
  <si>
    <t>Radical SR3</t>
  </si>
  <si>
    <t>Melvin van Dam</t>
  </si>
  <si>
    <t>NL</t>
  </si>
  <si>
    <t>Eddie van Dam</t>
  </si>
  <si>
    <t>Domec Racing</t>
  </si>
  <si>
    <t>Vlad Raducanu</t>
  </si>
  <si>
    <t>A0C1023</t>
  </si>
  <si>
    <t>RO</t>
  </si>
  <si>
    <t>DD-Racing</t>
  </si>
  <si>
    <t>Dominik Dierkes</t>
  </si>
  <si>
    <t>ITC-C1165387</t>
  </si>
  <si>
    <t>DE</t>
  </si>
  <si>
    <t>Revolution 427</t>
  </si>
  <si>
    <t xml:space="preserve">GT Division      </t>
  </si>
  <si>
    <t>P</t>
  </si>
  <si>
    <t xml:space="preserve">Koopman Racing </t>
  </si>
  <si>
    <t xml:space="preserve">Hein Koopman </t>
  </si>
  <si>
    <t>BMW Z4 GT3</t>
  </si>
  <si>
    <t>Mex Jansen</t>
  </si>
  <si>
    <t>Jordin Poland</t>
  </si>
  <si>
    <t>BMW M6 GT3</t>
  </si>
  <si>
    <t>Daan Meijer</t>
  </si>
  <si>
    <t>JR Motorsport</t>
  </si>
  <si>
    <t>Ted van Vliet</t>
  </si>
  <si>
    <t>Max Tubben</t>
  </si>
  <si>
    <t>Max Weering</t>
  </si>
  <si>
    <t>MZR-Motorsport Zentrum Ried</t>
  </si>
  <si>
    <t>Martin Koch</t>
  </si>
  <si>
    <t>CH</t>
  </si>
  <si>
    <t>KTM GTX</t>
  </si>
  <si>
    <t>Speedlover (DRDO)</t>
  </si>
  <si>
    <t>JP Verhoeven</t>
  </si>
  <si>
    <t>Jaxon Verhoeven</t>
  </si>
  <si>
    <t>Porsche 992</t>
  </si>
  <si>
    <t xml:space="preserve">Speedlover  </t>
  </si>
  <si>
    <t>Speedlover</t>
  </si>
  <si>
    <t>Pierre-Etienne Bordet</t>
  </si>
  <si>
    <t>BE</t>
  </si>
  <si>
    <t>Ivar Moens</t>
  </si>
  <si>
    <t xml:space="preserve">Cees Wijsman </t>
  </si>
  <si>
    <t>BODA Racing</t>
  </si>
  <si>
    <t>Bob Herber</t>
  </si>
  <si>
    <t>Bentley Continental GT3</t>
  </si>
  <si>
    <t xml:space="preserve">Supersport 1  Division  </t>
  </si>
  <si>
    <t>Febo Racing Team</t>
  </si>
  <si>
    <t>Dennis de Borst</t>
  </si>
  <si>
    <t xml:space="preserve">Dennis de Borst </t>
  </si>
  <si>
    <t>Steff de Borst</t>
  </si>
  <si>
    <t>Hyundai i30N TCR</t>
  </si>
  <si>
    <t>Racing Team Tappel</t>
  </si>
  <si>
    <t>Henk Tappel</t>
  </si>
  <si>
    <t>Harold Wisselink</t>
  </si>
  <si>
    <t>Zilhouette 3.5</t>
  </si>
  <si>
    <t>Bas Koeten Racing</t>
  </si>
  <si>
    <t>Laurens de Wit</t>
  </si>
  <si>
    <t>Audi TCR</t>
  </si>
  <si>
    <t>Remco de Beus</t>
  </si>
  <si>
    <t>BMW E46  M3 GTR</t>
  </si>
  <si>
    <t>Certainty Racing</t>
  </si>
  <si>
    <t>Tim Schulte</t>
  </si>
  <si>
    <t>Paul Meijer</t>
  </si>
  <si>
    <t>Audi RS3 TCR LMS</t>
  </si>
  <si>
    <t>DK-Racing powered by FMA</t>
  </si>
  <si>
    <t>Jonas de Kimpe</t>
  </si>
  <si>
    <t>VW Golf TCR</t>
  </si>
  <si>
    <t xml:space="preserve">Supersport 2  Division  </t>
  </si>
  <si>
    <t>Traxx Racing</t>
  </si>
  <si>
    <t>MAK Mechelse Auto Klub</t>
  </si>
  <si>
    <t>Chris Voet</t>
  </si>
  <si>
    <t>Bart van den Broeck</t>
  </si>
  <si>
    <t>Renault Alpine</t>
  </si>
  <si>
    <t>Bas Barenbrug</t>
  </si>
  <si>
    <t>Porsche Cayman</t>
  </si>
  <si>
    <t>Emergo Racing pb FMA</t>
  </si>
  <si>
    <t>Priscilla Speelman</t>
  </si>
  <si>
    <t>Teunis van der Grift</t>
  </si>
  <si>
    <t>VW Golf GTI TCR Int.</t>
  </si>
  <si>
    <t>Dams Racing</t>
  </si>
  <si>
    <t>Andy Dam</t>
  </si>
  <si>
    <t>BMW M4 GT4</t>
  </si>
  <si>
    <t>?</t>
  </si>
  <si>
    <t>Stuwarooij Racing (DRDO)</t>
  </si>
  <si>
    <t>Benno Kivits</t>
  </si>
  <si>
    <t>Luca Kivits</t>
  </si>
  <si>
    <t>BMW M2</t>
  </si>
  <si>
    <t>Koopman Racing</t>
  </si>
  <si>
    <t>Maik Broersen</t>
  </si>
  <si>
    <t>BMW M4</t>
  </si>
  <si>
    <t>Jos Harper</t>
  </si>
  <si>
    <t>Verhulst Invest Motorsport</t>
  </si>
  <si>
    <t>Autostal Duindistel VZW/Ecurie Chradon Des Dunes</t>
  </si>
  <si>
    <t>Tony Verhulst</t>
  </si>
  <si>
    <t>Honda Civic TCR</t>
  </si>
  <si>
    <t>Koopman Racing (DRDO)</t>
  </si>
  <si>
    <t>Han Kirchhoff</t>
  </si>
  <si>
    <t>BMW M3 E46</t>
  </si>
  <si>
    <t>Han Wannet</t>
  </si>
  <si>
    <t>Certainty Racing (DRDO)</t>
  </si>
  <si>
    <t>Dennis van der Linden</t>
  </si>
  <si>
    <t>CP Motorsport (DRDO)</t>
  </si>
  <si>
    <t>Haso Keric</t>
  </si>
  <si>
    <t>Semo Keric</t>
  </si>
  <si>
    <t>Martijn Wijsman</t>
  </si>
  <si>
    <t>BMW GTR</t>
  </si>
  <si>
    <t>Daaf Steentjes</t>
  </si>
  <si>
    <t>Patrick Grootscholten</t>
  </si>
  <si>
    <t xml:space="preserve">Sport 1 Division </t>
  </si>
  <si>
    <t>Spirit Racing Team</t>
  </si>
  <si>
    <t>Rob Nieman</t>
  </si>
  <si>
    <t>Renault Clio Evo</t>
  </si>
  <si>
    <t>Wouter Manderveld</t>
  </si>
  <si>
    <t>Raymond Koper</t>
  </si>
  <si>
    <t>Emile Drummen</t>
  </si>
  <si>
    <t>Tom Drummen</t>
  </si>
  <si>
    <t>BMW M2 40</t>
  </si>
  <si>
    <t>Zilhouette Racing</t>
  </si>
  <si>
    <t>Mark Wieringa</t>
  </si>
  <si>
    <t>Mar Wieringa</t>
  </si>
  <si>
    <t>Zilhouette</t>
  </si>
  <si>
    <t>Oscar Vianen</t>
  </si>
  <si>
    <t>Mark Jobst</t>
  </si>
  <si>
    <t xml:space="preserve">Zilhouette  </t>
  </si>
  <si>
    <t>Jan Berry Drenth</t>
  </si>
  <si>
    <t>Bernard Blaak</t>
  </si>
  <si>
    <t>Lars Blaak</t>
  </si>
  <si>
    <t>Pieter de Jong</t>
  </si>
  <si>
    <t>Jack Hoekstra</t>
  </si>
  <si>
    <t xml:space="preserve">Sport 2 Division </t>
  </si>
  <si>
    <t xml:space="preserve">Lic. Nr. </t>
  </si>
  <si>
    <t>Traxx Racing Team</t>
  </si>
  <si>
    <t>Ignace van den Broeck</t>
  </si>
  <si>
    <t>Leon Iserbyt</t>
  </si>
  <si>
    <t xml:space="preserve">Renault Clio  </t>
  </si>
  <si>
    <t>Protasov</t>
  </si>
  <si>
    <t>Leonid Protasov</t>
  </si>
  <si>
    <t>UA</t>
  </si>
  <si>
    <t>Sergii Pustovoitenko</t>
  </si>
  <si>
    <t>BMW Compact E36</t>
  </si>
  <si>
    <t>HD Racing</t>
  </si>
  <si>
    <t>Robin Dries</t>
  </si>
  <si>
    <t>Samuel Hilgers</t>
  </si>
  <si>
    <t>Renault Clio</t>
  </si>
  <si>
    <t>Totaal aantal entries</t>
  </si>
  <si>
    <t>Startnummer</t>
  </si>
  <si>
    <t>Afmeting</t>
  </si>
  <si>
    <t>Deldiche Racing</t>
  </si>
  <si>
    <t>12 x 16</t>
  </si>
  <si>
    <t>Zilhouette groep</t>
  </si>
  <si>
    <t>6 x 18 + 16 x 8 + 18 x 3</t>
  </si>
  <si>
    <t>Bas Koeten</t>
  </si>
  <si>
    <t>15 x 16,5</t>
  </si>
  <si>
    <t>6x6</t>
  </si>
  <si>
    <t>3 Bestelwagens</t>
  </si>
  <si>
    <t>Johan Kraan</t>
  </si>
  <si>
    <t>19 x 3</t>
  </si>
  <si>
    <t>Traxx</t>
  </si>
  <si>
    <t>2 x 7 x 2,5 + 4x8 en 4x4</t>
  </si>
  <si>
    <t>Race Art</t>
  </si>
  <si>
    <t>17x12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</si>
</sst>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35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0"/>
      <name val="Pt_sans_regular"/>
    </font>
    <font>
      <b/>
      <sz val="25"/>
      <name val="Arial"/>
      <family val="2"/>
    </font>
    <font>
      <sz val="18"/>
      <name val="Pt_sans_regular"/>
    </font>
    <font>
      <b/>
      <sz val="22"/>
      <name val="Arial"/>
      <family val="2"/>
    </font>
    <font>
      <sz val="22"/>
      <name val="Arial"/>
      <family val="2"/>
    </font>
    <font>
      <b/>
      <sz val="22"/>
      <color theme="1"/>
      <name val="Calibri"/>
      <family val="2"/>
      <scheme val="minor"/>
    </font>
    <font>
      <b/>
      <sz val="24"/>
      <name val="Arial"/>
      <family val="2"/>
    </font>
    <font>
      <sz val="12"/>
      <color theme="1"/>
      <name val="Calibri"/>
      <family val="2"/>
      <charset val="204"/>
      <scheme val="minor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b/>
      <sz val="2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95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quotePrefix="1" applyFont="1" applyAlignment="1">
      <alignment horizontal="center"/>
    </xf>
    <xf numFmtId="0" fontId="11" fillId="0" borderId="0" xfId="0" applyFont="1"/>
    <xf numFmtId="0" fontId="9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6" fillId="2" borderId="2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Protection="1"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5" fillId="0" borderId="0" xfId="0" applyFont="1"/>
    <xf numFmtId="0" fontId="21" fillId="3" borderId="1" xfId="0" applyFont="1" applyFill="1" applyBorder="1"/>
    <xf numFmtId="0" fontId="21" fillId="3" borderId="2" xfId="0" applyFont="1" applyFill="1" applyBorder="1" applyAlignment="1">
      <alignment horizontal="center"/>
    </xf>
    <xf numFmtId="1" fontId="21" fillId="3" borderId="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quotePrefix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24" fillId="0" borderId="0" xfId="0" applyNumberFormat="1" applyFont="1" applyAlignment="1" applyProtection="1">
      <alignment horizontal="left"/>
      <protection locked="0"/>
    </xf>
    <xf numFmtId="0" fontId="26" fillId="3" borderId="4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quotePrefix="1" applyFont="1" applyAlignment="1">
      <alignment horizontal="center"/>
    </xf>
    <xf numFmtId="0" fontId="2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1" fillId="3" borderId="4" xfId="0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/>
    </xf>
    <xf numFmtId="0" fontId="13" fillId="4" borderId="0" xfId="0" applyFont="1" applyFill="1" applyAlignment="1" applyProtection="1">
      <alignment horizontal="center"/>
      <protection locked="0"/>
    </xf>
    <xf numFmtId="0" fontId="13" fillId="4" borderId="0" xfId="0" applyFont="1" applyFill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8">
    <cellStyle name="Normal" xfId="0" builtinId="0"/>
    <cellStyle name="Standaard 2" xfId="1" xr:uid="{00000000-0005-0000-0000-000001000000}"/>
    <cellStyle name="Standaard 2 2" xfId="2" xr:uid="{00000000-0005-0000-0000-000002000000}"/>
    <cellStyle name="Standaard 2 2 2" xfId="4" xr:uid="{00000000-0005-0000-0000-000003000000}"/>
    <cellStyle name="Standaard 2 2 2 2" xfId="8" xr:uid="{B8EDDC78-2F62-4018-ACF4-6E7C9DC6347D}"/>
    <cellStyle name="Standaard 2 2 2 2 2" xfId="16" xr:uid="{0CFE3490-C286-4A97-A2F4-C8800E149712}"/>
    <cellStyle name="Standaard 2 2 2 3" xfId="12" xr:uid="{3943831D-E296-4484-A6AE-F6C65FD27188}"/>
    <cellStyle name="Standaard 2 2 3" xfId="6" xr:uid="{27FC2D4A-A3F6-4AD2-A4CD-0B4280023F57}"/>
    <cellStyle name="Standaard 2 2 3 2" xfId="14" xr:uid="{F1866DE7-150B-424D-B60D-C86CA3E2C8E0}"/>
    <cellStyle name="Standaard 2 2 4" xfId="10" xr:uid="{E1D96F26-2E05-4396-BF63-03B3B1860371}"/>
    <cellStyle name="Standaard 2 3" xfId="3" xr:uid="{00000000-0005-0000-0000-000004000000}"/>
    <cellStyle name="Standaard 2 3 2" xfId="7" xr:uid="{C8981B3D-0C0E-4EC3-AAA9-DCD5D15A9A5F}"/>
    <cellStyle name="Standaard 2 3 2 2" xfId="15" xr:uid="{36C02020-B230-47E6-B795-A3848E5BF0F1}"/>
    <cellStyle name="Standaard 2 3 3" xfId="11" xr:uid="{4510093C-5027-4F1D-80CB-6AA6FDFDEF35}"/>
    <cellStyle name="Standaard 2 4" xfId="5" xr:uid="{15A9FB51-59F4-476B-A657-BA5C69EDCAF6}"/>
    <cellStyle name="Standaard 2 4 2" xfId="13" xr:uid="{7BF9A98F-B41E-45B3-9480-BD21F14D2B5D}"/>
    <cellStyle name="Standaard 2 5" xfId="9" xr:uid="{6C76817A-CB77-4A9F-AAB4-92F48C5C9571}"/>
    <cellStyle name="Standaard 3" xfId="17" xr:uid="{239950E4-B622-4521-AD88-E46C6A5BDB6F}"/>
  </cellStyles>
  <dxfs count="0"/>
  <tableStyles count="0" defaultTableStyle="TableStyleMedium2" defaultPivotStyle="PivotStyleLight16"/>
  <colors>
    <mruColors>
      <color rgb="FFFFFF00"/>
      <color rgb="FFFFFF66"/>
      <color rgb="FF00FF00"/>
      <color rgb="FFFFFF99"/>
      <color rgb="FFCCECFF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485607</xdr:colOff>
      <xdr:row>0</xdr:row>
      <xdr:rowOff>53151</xdr:rowOff>
    </xdr:from>
    <xdr:to>
      <xdr:col>4</xdr:col>
      <xdr:colOff>1654212</xdr:colOff>
      <xdr:row>0</xdr:row>
      <xdr:rowOff>833565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269A4BA-5657-432A-99CB-F83526823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607" y="53151"/>
          <a:ext cx="5073855" cy="780414"/>
        </a:xfrm>
        <a:prstGeom prst="rect">
          <a:avLst/>
        </a:prstGeom>
      </xdr:spPr>
    </xdr:pic>
    <xdr:clientData/>
  </xdr:twoCellAnchor>
  <xdr:twoCellAnchor>
    <xdr:from>
      <xdr:col>0</xdr:col>
      <xdr:colOff>275895</xdr:colOff>
      <xdr:row>97</xdr:row>
      <xdr:rowOff>187258</xdr:rowOff>
    </xdr:from>
    <xdr:to>
      <xdr:col>14</xdr:col>
      <xdr:colOff>689741</xdr:colOff>
      <xdr:row>97</xdr:row>
      <xdr:rowOff>187258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24025ADD-6C53-4894-8F6A-8C6DA0D60BBD}"/>
            </a:ext>
          </a:extLst>
        </xdr:cNvPr>
        <xdr:cNvGrpSpPr/>
      </xdr:nvGrpSpPr>
      <xdr:grpSpPr>
        <a:xfrm>
          <a:off x="275895" y="51746083"/>
          <a:ext cx="23083346" cy="0"/>
          <a:chOff x="930274" y="7660640"/>
          <a:chExt cx="13824586" cy="1893008"/>
        </a:xfrm>
      </xdr:grpSpPr>
      <xdr:pic>
        <xdr:nvPicPr>
          <xdr:cNvPr id="5" name="Afbeelding 4">
            <a:extLst>
              <a:ext uri="{FF2B5EF4-FFF2-40B4-BE49-F238E27FC236}">
                <a16:creationId xmlns:a16="http://schemas.microsoft.com/office/drawing/2014/main" id="{BD59BCC3-BD22-4309-B823-67C5782AE8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0274" y="7724775"/>
            <a:ext cx="3477541" cy="1771650"/>
          </a:xfrm>
          <a:prstGeom prst="rect">
            <a:avLst/>
          </a:prstGeom>
        </xdr:spPr>
      </xdr:pic>
      <xdr:pic>
        <xdr:nvPicPr>
          <xdr:cNvPr id="6" name="Afbeelding 5">
            <a:extLst>
              <a:ext uri="{FF2B5EF4-FFF2-40B4-BE49-F238E27FC236}">
                <a16:creationId xmlns:a16="http://schemas.microsoft.com/office/drawing/2014/main" id="{44B90A2B-2ED2-4886-A4F3-43A9DCD266F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7666" b="26333"/>
          <a:stretch/>
        </xdr:blipFill>
        <xdr:spPr>
          <a:xfrm>
            <a:off x="9418320" y="7675881"/>
            <a:ext cx="5336540" cy="1165664"/>
          </a:xfrm>
          <a:prstGeom prst="rect">
            <a:avLst/>
          </a:prstGeom>
        </xdr:spPr>
      </xdr:pic>
      <xdr:pic>
        <xdr:nvPicPr>
          <xdr:cNvPr id="7" name="Afbeelding 20">
            <a:extLst>
              <a:ext uri="{FF2B5EF4-FFF2-40B4-BE49-F238E27FC236}">
                <a16:creationId xmlns:a16="http://schemas.microsoft.com/office/drawing/2014/main" id="{4802E7E0-1BCF-4729-8130-7398DE3BDC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520" t="31328" r="70119" b="33546"/>
          <a:stretch>
            <a:fillRect/>
          </a:stretch>
        </xdr:blipFill>
        <xdr:spPr bwMode="auto">
          <a:xfrm>
            <a:off x="4352925" y="7660640"/>
            <a:ext cx="991870" cy="7880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Afbeelding 19">
            <a:extLst>
              <a:ext uri="{FF2B5EF4-FFF2-40B4-BE49-F238E27FC236}">
                <a16:creationId xmlns:a16="http://schemas.microsoft.com/office/drawing/2014/main" id="{7AAD6343-FBAC-443A-8334-1C5DC0172D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31230" y="8351519"/>
            <a:ext cx="2830830" cy="4210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Afbeelding 22">
            <a:extLst>
              <a:ext uri="{FF2B5EF4-FFF2-40B4-BE49-F238E27FC236}">
                <a16:creationId xmlns:a16="http://schemas.microsoft.com/office/drawing/2014/main" id="{D6002FAF-BEA9-4C01-BD66-4CDB254B76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532" t="16472" r="1390" b="28113"/>
          <a:stretch>
            <a:fillRect/>
          </a:stretch>
        </xdr:blipFill>
        <xdr:spPr bwMode="auto">
          <a:xfrm>
            <a:off x="5744845" y="7687945"/>
            <a:ext cx="1594916" cy="626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Afbeelding 2">
            <a:extLst>
              <a:ext uri="{FF2B5EF4-FFF2-40B4-BE49-F238E27FC236}">
                <a16:creationId xmlns:a16="http://schemas.microsoft.com/office/drawing/2014/main" id="{5E638A69-BA59-43E9-A30D-6828DE5545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88579" y="7726045"/>
            <a:ext cx="1473242" cy="477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Afbeelding 21">
            <a:extLst>
              <a:ext uri="{FF2B5EF4-FFF2-40B4-BE49-F238E27FC236}">
                <a16:creationId xmlns:a16="http://schemas.microsoft.com/office/drawing/2014/main" id="{3383AFF7-1AA4-4A3E-98BB-3ADFB0E11827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293" t="7171" r="59671" b="13667"/>
          <a:stretch/>
        </xdr:blipFill>
        <xdr:spPr bwMode="auto">
          <a:xfrm>
            <a:off x="10019664" y="8889365"/>
            <a:ext cx="1711961" cy="5658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Afbeelding 6">
            <a:extLst>
              <a:ext uri="{FF2B5EF4-FFF2-40B4-BE49-F238E27FC236}">
                <a16:creationId xmlns:a16="http://schemas.microsoft.com/office/drawing/2014/main" id="{C59D45CE-9BDE-4BE0-880D-860723A12F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445" y="9050020"/>
            <a:ext cx="2123793" cy="436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Afbeelding 12">
            <a:extLst>
              <a:ext uri="{FF2B5EF4-FFF2-40B4-BE49-F238E27FC236}">
                <a16:creationId xmlns:a16="http://schemas.microsoft.com/office/drawing/2014/main" id="{550B5911-D15D-4A72-85FB-8021EFA6D1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61275" y="9003641"/>
            <a:ext cx="1698625" cy="457319"/>
          </a:xfrm>
          <a:prstGeom prst="rect">
            <a:avLst/>
          </a:prstGeom>
        </xdr:spPr>
      </xdr:pic>
      <xdr:pic>
        <xdr:nvPicPr>
          <xdr:cNvPr id="14" name="Afbeelding 13">
            <a:extLst>
              <a:ext uri="{FF2B5EF4-FFF2-40B4-BE49-F238E27FC236}">
                <a16:creationId xmlns:a16="http://schemas.microsoft.com/office/drawing/2014/main" id="{5203697D-A58E-4D96-865B-678B1F18B9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08400" y="8829675"/>
            <a:ext cx="3401456" cy="723973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157655</xdr:colOff>
      <xdr:row>0</xdr:row>
      <xdr:rowOff>223344</xdr:rowOff>
    </xdr:from>
    <xdr:to>
      <xdr:col>12</xdr:col>
      <xdr:colOff>1409869</xdr:colOff>
      <xdr:row>0</xdr:row>
      <xdr:rowOff>988870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DC596107-304D-46A6-A6CF-3F9978234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9017" y="223344"/>
          <a:ext cx="3428778" cy="765526"/>
        </a:xfrm>
        <a:prstGeom prst="rect">
          <a:avLst/>
        </a:prstGeom>
      </xdr:spPr>
    </xdr:pic>
    <xdr:clientData/>
  </xdr:twoCellAnchor>
  <xdr:oneCellAnchor>
    <xdr:from>
      <xdr:col>2</xdr:col>
      <xdr:colOff>485607</xdr:colOff>
      <xdr:row>38</xdr:row>
      <xdr:rowOff>53151</xdr:rowOff>
    </xdr:from>
    <xdr:ext cx="5073855" cy="780414"/>
    <xdr:pic>
      <xdr:nvPicPr>
        <xdr:cNvPr id="2" name="Afbeelding 1">
          <a:extLst>
            <a:ext uri="{FF2B5EF4-FFF2-40B4-BE49-F238E27FC236}">
              <a16:creationId xmlns:a16="http://schemas.microsoft.com/office/drawing/2014/main" id="{6EE468CF-F849-4CB5-8047-7BFF8628A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607" y="53151"/>
          <a:ext cx="5073855" cy="780414"/>
        </a:xfrm>
        <a:prstGeom prst="rect">
          <a:avLst/>
        </a:prstGeom>
      </xdr:spPr>
    </xdr:pic>
    <xdr:clientData/>
  </xdr:oneCellAnchor>
  <xdr:oneCellAnchor>
    <xdr:from>
      <xdr:col>10</xdr:col>
      <xdr:colOff>157655</xdr:colOff>
      <xdr:row>38</xdr:row>
      <xdr:rowOff>223344</xdr:rowOff>
    </xdr:from>
    <xdr:ext cx="3442964" cy="765526"/>
    <xdr:pic>
      <xdr:nvPicPr>
        <xdr:cNvPr id="15" name="Afbeelding 14">
          <a:extLst>
            <a:ext uri="{FF2B5EF4-FFF2-40B4-BE49-F238E27FC236}">
              <a16:creationId xmlns:a16="http://schemas.microsoft.com/office/drawing/2014/main" id="{D7456FAF-19AD-4C5E-87C7-15D308C3B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3105" y="223344"/>
          <a:ext cx="3442964" cy="765526"/>
        </a:xfrm>
        <a:prstGeom prst="rect">
          <a:avLst/>
        </a:prstGeom>
      </xdr:spPr>
    </xdr:pic>
    <xdr:clientData/>
  </xdr:oneCellAnchor>
  <xdr:oneCellAnchor>
    <xdr:from>
      <xdr:col>2</xdr:col>
      <xdr:colOff>485607</xdr:colOff>
      <xdr:row>71</xdr:row>
      <xdr:rowOff>53151</xdr:rowOff>
    </xdr:from>
    <xdr:ext cx="5073855" cy="780414"/>
    <xdr:pic>
      <xdr:nvPicPr>
        <xdr:cNvPr id="16" name="Afbeelding 15">
          <a:extLst>
            <a:ext uri="{FF2B5EF4-FFF2-40B4-BE49-F238E27FC236}">
              <a16:creationId xmlns:a16="http://schemas.microsoft.com/office/drawing/2014/main" id="{82A41CD9-0EA6-43D6-B7F6-20D469038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607" y="19274601"/>
          <a:ext cx="5073855" cy="780414"/>
        </a:xfrm>
        <a:prstGeom prst="rect">
          <a:avLst/>
        </a:prstGeom>
      </xdr:spPr>
    </xdr:pic>
    <xdr:clientData/>
  </xdr:oneCellAnchor>
  <xdr:oneCellAnchor>
    <xdr:from>
      <xdr:col>10</xdr:col>
      <xdr:colOff>157655</xdr:colOff>
      <xdr:row>71</xdr:row>
      <xdr:rowOff>223344</xdr:rowOff>
    </xdr:from>
    <xdr:ext cx="3442964" cy="765526"/>
    <xdr:pic>
      <xdr:nvPicPr>
        <xdr:cNvPr id="17" name="Afbeelding 16">
          <a:extLst>
            <a:ext uri="{FF2B5EF4-FFF2-40B4-BE49-F238E27FC236}">
              <a16:creationId xmlns:a16="http://schemas.microsoft.com/office/drawing/2014/main" id="{BFEF901B-DECF-4CCB-A236-CF240ADC4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3105" y="19444794"/>
          <a:ext cx="3442964" cy="765526"/>
        </a:xfrm>
        <a:prstGeom prst="rect">
          <a:avLst/>
        </a:prstGeom>
      </xdr:spPr>
    </xdr:pic>
    <xdr:clientData/>
  </xdr:oneCellAnchor>
  <xdr:twoCellAnchor>
    <xdr:from>
      <xdr:col>3</xdr:col>
      <xdr:colOff>1847850</xdr:colOff>
      <xdr:row>36</xdr:row>
      <xdr:rowOff>323846</xdr:rowOff>
    </xdr:from>
    <xdr:to>
      <xdr:col>12</xdr:col>
      <xdr:colOff>1752600</xdr:colOff>
      <xdr:row>38</xdr:row>
      <xdr:rowOff>19050</xdr:rowOff>
    </xdr:to>
    <xdr:grpSp>
      <xdr:nvGrpSpPr>
        <xdr:cNvPr id="27" name="Groep 26">
          <a:extLst>
            <a:ext uri="{FF2B5EF4-FFF2-40B4-BE49-F238E27FC236}">
              <a16:creationId xmlns:a16="http://schemas.microsoft.com/office/drawing/2014/main" id="{3F417AB9-03DF-4692-A754-2ADDA69919DD}"/>
            </a:ext>
          </a:extLst>
        </xdr:cNvPr>
        <xdr:cNvGrpSpPr/>
      </xdr:nvGrpSpPr>
      <xdr:grpSpPr>
        <a:xfrm>
          <a:off x="4048125" y="16983071"/>
          <a:ext cx="16278225" cy="1819279"/>
          <a:chOff x="-3735178" y="7498808"/>
          <a:chExt cx="23720644" cy="2250062"/>
        </a:xfrm>
      </xdr:grpSpPr>
      <xdr:pic>
        <xdr:nvPicPr>
          <xdr:cNvPr id="31" name="Afbeelding 30">
            <a:extLst>
              <a:ext uri="{FF2B5EF4-FFF2-40B4-BE49-F238E27FC236}">
                <a16:creationId xmlns:a16="http://schemas.microsoft.com/office/drawing/2014/main" id="{A6EF8F4A-7735-AE30-59AB-3FC3B2B0AF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3735178" y="7694476"/>
            <a:ext cx="4032534" cy="2054394"/>
          </a:xfrm>
          <a:prstGeom prst="rect">
            <a:avLst/>
          </a:prstGeom>
        </xdr:spPr>
      </xdr:pic>
      <xdr:pic>
        <xdr:nvPicPr>
          <xdr:cNvPr id="41" name="Afbeelding 40">
            <a:extLst>
              <a:ext uri="{FF2B5EF4-FFF2-40B4-BE49-F238E27FC236}">
                <a16:creationId xmlns:a16="http://schemas.microsoft.com/office/drawing/2014/main" id="{BC26CE41-5E15-2AC0-2789-7ABC35F0426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7666" b="26333"/>
          <a:stretch/>
        </xdr:blipFill>
        <xdr:spPr>
          <a:xfrm>
            <a:off x="11360728" y="7692935"/>
            <a:ext cx="5336540" cy="1165664"/>
          </a:xfrm>
          <a:prstGeom prst="rect">
            <a:avLst/>
          </a:prstGeom>
        </xdr:spPr>
      </xdr:pic>
      <xdr:pic>
        <xdr:nvPicPr>
          <xdr:cNvPr id="42" name="Afbeelding 41">
            <a:extLst>
              <a:ext uri="{FF2B5EF4-FFF2-40B4-BE49-F238E27FC236}">
                <a16:creationId xmlns:a16="http://schemas.microsoft.com/office/drawing/2014/main" id="{9B5767A8-6C2A-8E42-4A6A-4169149D63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520" t="31328" r="70119" b="33546"/>
          <a:stretch>
            <a:fillRect/>
          </a:stretch>
        </xdr:blipFill>
        <xdr:spPr bwMode="auto">
          <a:xfrm>
            <a:off x="23636" y="7498808"/>
            <a:ext cx="1763370" cy="14009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Afbeelding 42">
            <a:extLst>
              <a:ext uri="{FF2B5EF4-FFF2-40B4-BE49-F238E27FC236}">
                <a16:creationId xmlns:a16="http://schemas.microsoft.com/office/drawing/2014/main" id="{C01652C1-F120-7188-C1A1-6771F51497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93236" y="7792906"/>
            <a:ext cx="4302590" cy="6398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" name="Afbeelding 43">
            <a:extLst>
              <a:ext uri="{FF2B5EF4-FFF2-40B4-BE49-F238E27FC236}">
                <a16:creationId xmlns:a16="http://schemas.microsoft.com/office/drawing/2014/main" id="{E117235F-823D-C7FC-6F10-C754FF7100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532" t="16472" r="1390" b="28113"/>
          <a:stretch>
            <a:fillRect/>
          </a:stretch>
        </xdr:blipFill>
        <xdr:spPr bwMode="auto">
          <a:xfrm>
            <a:off x="17178581" y="7658374"/>
            <a:ext cx="2806885" cy="11018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Afbeelding 2">
            <a:extLst>
              <a:ext uri="{FF2B5EF4-FFF2-40B4-BE49-F238E27FC236}">
                <a16:creationId xmlns:a16="http://schemas.microsoft.com/office/drawing/2014/main" id="{B37A5BEE-D362-0601-A02B-B925CC3CA0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37904" y="7726045"/>
            <a:ext cx="2311451" cy="749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Afbeelding 21">
            <a:extLst>
              <a:ext uri="{FF2B5EF4-FFF2-40B4-BE49-F238E27FC236}">
                <a16:creationId xmlns:a16="http://schemas.microsoft.com/office/drawing/2014/main" id="{D4D5B1DC-5436-39B7-E3FE-ECC187B0BE9F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293" t="7171" r="59671" b="13667"/>
          <a:stretch/>
        </xdr:blipFill>
        <xdr:spPr bwMode="auto">
          <a:xfrm>
            <a:off x="10618544" y="8719550"/>
            <a:ext cx="2921318" cy="9656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" name="Afbeelding 6">
            <a:extLst>
              <a:ext uri="{FF2B5EF4-FFF2-40B4-BE49-F238E27FC236}">
                <a16:creationId xmlns:a16="http://schemas.microsoft.com/office/drawing/2014/main" id="{AD06ABA7-2A8C-68D3-1784-172435ED75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32357" y="9028793"/>
            <a:ext cx="3304470" cy="6797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8" name="Afbeelding 47">
            <a:extLst>
              <a:ext uri="{FF2B5EF4-FFF2-40B4-BE49-F238E27FC236}">
                <a16:creationId xmlns:a16="http://schemas.microsoft.com/office/drawing/2014/main" id="{70EC02CD-6ADD-C37D-1F28-BB48B26439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1136" y="8812235"/>
            <a:ext cx="2769358" cy="745591"/>
          </a:xfrm>
          <a:prstGeom prst="rect">
            <a:avLst/>
          </a:prstGeom>
        </xdr:spPr>
      </xdr:pic>
      <xdr:pic>
        <xdr:nvPicPr>
          <xdr:cNvPr id="49" name="Afbeelding 48">
            <a:extLst>
              <a:ext uri="{FF2B5EF4-FFF2-40B4-BE49-F238E27FC236}">
                <a16:creationId xmlns:a16="http://schemas.microsoft.com/office/drawing/2014/main" id="{7B6E4D6D-8B51-5573-0366-FB9A59FC2D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69167" y="8600351"/>
            <a:ext cx="5196631" cy="110606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2324100</xdr:colOff>
      <xdr:row>70</xdr:row>
      <xdr:rowOff>209550</xdr:rowOff>
    </xdr:from>
    <xdr:to>
      <xdr:col>12</xdr:col>
      <xdr:colOff>2362201</xdr:colOff>
      <xdr:row>70</xdr:row>
      <xdr:rowOff>1504950</xdr:rowOff>
    </xdr:to>
    <xdr:grpSp>
      <xdr:nvGrpSpPr>
        <xdr:cNvPr id="50" name="Groep 49">
          <a:extLst>
            <a:ext uri="{FF2B5EF4-FFF2-40B4-BE49-F238E27FC236}">
              <a16:creationId xmlns:a16="http://schemas.microsoft.com/office/drawing/2014/main" id="{6DE50042-25D3-4CCA-B082-30D8E8442D56}"/>
            </a:ext>
          </a:extLst>
        </xdr:cNvPr>
        <xdr:cNvGrpSpPr/>
      </xdr:nvGrpSpPr>
      <xdr:grpSpPr>
        <a:xfrm>
          <a:off x="4524375" y="36452175"/>
          <a:ext cx="16411576" cy="1295400"/>
          <a:chOff x="-3735178" y="7498808"/>
          <a:chExt cx="23720644" cy="2250062"/>
        </a:xfrm>
      </xdr:grpSpPr>
      <xdr:pic>
        <xdr:nvPicPr>
          <xdr:cNvPr id="51" name="Afbeelding 50">
            <a:extLst>
              <a:ext uri="{FF2B5EF4-FFF2-40B4-BE49-F238E27FC236}">
                <a16:creationId xmlns:a16="http://schemas.microsoft.com/office/drawing/2014/main" id="{92852C31-7F4C-7109-B44C-712C38DCD2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3735178" y="7694476"/>
            <a:ext cx="4032534" cy="2054394"/>
          </a:xfrm>
          <a:prstGeom prst="rect">
            <a:avLst/>
          </a:prstGeom>
        </xdr:spPr>
      </xdr:pic>
      <xdr:pic>
        <xdr:nvPicPr>
          <xdr:cNvPr id="54" name="Afbeelding 53">
            <a:extLst>
              <a:ext uri="{FF2B5EF4-FFF2-40B4-BE49-F238E27FC236}">
                <a16:creationId xmlns:a16="http://schemas.microsoft.com/office/drawing/2014/main" id="{0B0B3813-BA18-5DF7-F962-50854E7F765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7666" b="26333"/>
          <a:stretch/>
        </xdr:blipFill>
        <xdr:spPr>
          <a:xfrm>
            <a:off x="11360728" y="7692935"/>
            <a:ext cx="5336540" cy="1165664"/>
          </a:xfrm>
          <a:prstGeom prst="rect">
            <a:avLst/>
          </a:prstGeom>
        </xdr:spPr>
      </xdr:pic>
      <xdr:pic>
        <xdr:nvPicPr>
          <xdr:cNvPr id="55" name="Afbeelding 54">
            <a:extLst>
              <a:ext uri="{FF2B5EF4-FFF2-40B4-BE49-F238E27FC236}">
                <a16:creationId xmlns:a16="http://schemas.microsoft.com/office/drawing/2014/main" id="{361C9042-804A-7A93-3BEA-CC207AF0A7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520" t="31328" r="70119" b="33546"/>
          <a:stretch>
            <a:fillRect/>
          </a:stretch>
        </xdr:blipFill>
        <xdr:spPr bwMode="auto">
          <a:xfrm>
            <a:off x="23636" y="7498808"/>
            <a:ext cx="1763370" cy="14009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6" name="Afbeelding 55">
            <a:extLst>
              <a:ext uri="{FF2B5EF4-FFF2-40B4-BE49-F238E27FC236}">
                <a16:creationId xmlns:a16="http://schemas.microsoft.com/office/drawing/2014/main" id="{75D02935-7179-CD9A-2F2C-B2F4109B0D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93236" y="7792906"/>
            <a:ext cx="4302590" cy="6398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Afbeelding 56">
            <a:extLst>
              <a:ext uri="{FF2B5EF4-FFF2-40B4-BE49-F238E27FC236}">
                <a16:creationId xmlns:a16="http://schemas.microsoft.com/office/drawing/2014/main" id="{705B52ED-C589-64B4-4DBC-40F6A23D22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532" t="16472" r="1390" b="28113"/>
          <a:stretch>
            <a:fillRect/>
          </a:stretch>
        </xdr:blipFill>
        <xdr:spPr bwMode="auto">
          <a:xfrm>
            <a:off x="17178581" y="7658374"/>
            <a:ext cx="2806885" cy="11018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Afbeelding 2">
            <a:extLst>
              <a:ext uri="{FF2B5EF4-FFF2-40B4-BE49-F238E27FC236}">
                <a16:creationId xmlns:a16="http://schemas.microsoft.com/office/drawing/2014/main" id="{4F9AD52B-40BF-B6E6-F363-826A36FF27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37904" y="7726045"/>
            <a:ext cx="2311451" cy="749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9" name="Afbeelding 21">
            <a:extLst>
              <a:ext uri="{FF2B5EF4-FFF2-40B4-BE49-F238E27FC236}">
                <a16:creationId xmlns:a16="http://schemas.microsoft.com/office/drawing/2014/main" id="{CB75B54C-0BD9-B436-A358-277AE821A48B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293" t="7171" r="59671" b="13667"/>
          <a:stretch/>
        </xdr:blipFill>
        <xdr:spPr bwMode="auto">
          <a:xfrm>
            <a:off x="10618544" y="8719550"/>
            <a:ext cx="2921318" cy="9656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0" name="Afbeelding 6">
            <a:extLst>
              <a:ext uri="{FF2B5EF4-FFF2-40B4-BE49-F238E27FC236}">
                <a16:creationId xmlns:a16="http://schemas.microsoft.com/office/drawing/2014/main" id="{FAEE270D-54F1-4176-45EA-583638D2DB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32357" y="9028793"/>
            <a:ext cx="3304470" cy="6797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Afbeelding 60">
            <a:extLst>
              <a:ext uri="{FF2B5EF4-FFF2-40B4-BE49-F238E27FC236}">
                <a16:creationId xmlns:a16="http://schemas.microsoft.com/office/drawing/2014/main" id="{1826EEC3-2AEB-DE9E-38DE-5A8E6596D8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1136" y="8812235"/>
            <a:ext cx="2769358" cy="745591"/>
          </a:xfrm>
          <a:prstGeom prst="rect">
            <a:avLst/>
          </a:prstGeom>
        </xdr:spPr>
      </xdr:pic>
      <xdr:pic>
        <xdr:nvPicPr>
          <xdr:cNvPr id="62" name="Afbeelding 61">
            <a:extLst>
              <a:ext uri="{FF2B5EF4-FFF2-40B4-BE49-F238E27FC236}">
                <a16:creationId xmlns:a16="http://schemas.microsoft.com/office/drawing/2014/main" id="{91872552-FCB7-6A81-CFAB-C9D9E91087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69167" y="8600351"/>
            <a:ext cx="5196631" cy="110606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704850</xdr:colOff>
      <xdr:row>97</xdr:row>
      <xdr:rowOff>323850</xdr:rowOff>
    </xdr:from>
    <xdr:to>
      <xdr:col>14</xdr:col>
      <xdr:colOff>1143001</xdr:colOff>
      <xdr:row>97</xdr:row>
      <xdr:rowOff>2343154</xdr:rowOff>
    </xdr:to>
    <xdr:grpSp>
      <xdr:nvGrpSpPr>
        <xdr:cNvPr id="63" name="Groep 62">
          <a:extLst>
            <a:ext uri="{FF2B5EF4-FFF2-40B4-BE49-F238E27FC236}">
              <a16:creationId xmlns:a16="http://schemas.microsoft.com/office/drawing/2014/main" id="{237EC6C0-8A4F-430F-A315-9D77B39D9CB1}"/>
            </a:ext>
          </a:extLst>
        </xdr:cNvPr>
        <xdr:cNvGrpSpPr/>
      </xdr:nvGrpSpPr>
      <xdr:grpSpPr>
        <a:xfrm>
          <a:off x="704850" y="51882675"/>
          <a:ext cx="23107651" cy="2019304"/>
          <a:chOff x="-3735178" y="7498808"/>
          <a:chExt cx="23720644" cy="2250062"/>
        </a:xfrm>
      </xdr:grpSpPr>
      <xdr:pic>
        <xdr:nvPicPr>
          <xdr:cNvPr id="64" name="Afbeelding 63">
            <a:extLst>
              <a:ext uri="{FF2B5EF4-FFF2-40B4-BE49-F238E27FC236}">
                <a16:creationId xmlns:a16="http://schemas.microsoft.com/office/drawing/2014/main" id="{C71E604F-400C-58F4-6854-57CA8C79D6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3735178" y="7694476"/>
            <a:ext cx="4032534" cy="2054394"/>
          </a:xfrm>
          <a:prstGeom prst="rect">
            <a:avLst/>
          </a:prstGeom>
        </xdr:spPr>
      </xdr:pic>
      <xdr:pic>
        <xdr:nvPicPr>
          <xdr:cNvPr id="65" name="Afbeelding 64">
            <a:extLst>
              <a:ext uri="{FF2B5EF4-FFF2-40B4-BE49-F238E27FC236}">
                <a16:creationId xmlns:a16="http://schemas.microsoft.com/office/drawing/2014/main" id="{7C8BA0E3-0869-28E9-8FC3-00430A5D41C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7666" b="26333"/>
          <a:stretch/>
        </xdr:blipFill>
        <xdr:spPr>
          <a:xfrm>
            <a:off x="11360728" y="7692935"/>
            <a:ext cx="5336540" cy="1165664"/>
          </a:xfrm>
          <a:prstGeom prst="rect">
            <a:avLst/>
          </a:prstGeom>
        </xdr:spPr>
      </xdr:pic>
      <xdr:pic>
        <xdr:nvPicPr>
          <xdr:cNvPr id="66" name="Afbeelding 65">
            <a:extLst>
              <a:ext uri="{FF2B5EF4-FFF2-40B4-BE49-F238E27FC236}">
                <a16:creationId xmlns:a16="http://schemas.microsoft.com/office/drawing/2014/main" id="{FCE86095-D371-14FE-3659-74CEED8B6A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520" t="31328" r="70119" b="33546"/>
          <a:stretch>
            <a:fillRect/>
          </a:stretch>
        </xdr:blipFill>
        <xdr:spPr bwMode="auto">
          <a:xfrm>
            <a:off x="23636" y="7498808"/>
            <a:ext cx="1763370" cy="14009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" name="Afbeelding 66">
            <a:extLst>
              <a:ext uri="{FF2B5EF4-FFF2-40B4-BE49-F238E27FC236}">
                <a16:creationId xmlns:a16="http://schemas.microsoft.com/office/drawing/2014/main" id="{DB73A81E-9315-D57D-5DA2-5EA89A5A39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93236" y="7792906"/>
            <a:ext cx="4302590" cy="6398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" name="Afbeelding 67">
            <a:extLst>
              <a:ext uri="{FF2B5EF4-FFF2-40B4-BE49-F238E27FC236}">
                <a16:creationId xmlns:a16="http://schemas.microsoft.com/office/drawing/2014/main" id="{3C02B1C6-9BC4-29CB-936C-B1BE381809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532" t="16472" r="1390" b="28113"/>
          <a:stretch>
            <a:fillRect/>
          </a:stretch>
        </xdr:blipFill>
        <xdr:spPr bwMode="auto">
          <a:xfrm>
            <a:off x="17178581" y="7658374"/>
            <a:ext cx="2806885" cy="11018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" name="Afbeelding 2">
            <a:extLst>
              <a:ext uri="{FF2B5EF4-FFF2-40B4-BE49-F238E27FC236}">
                <a16:creationId xmlns:a16="http://schemas.microsoft.com/office/drawing/2014/main" id="{FAF9A762-C769-303F-BD27-BE48E227A2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37904" y="7726045"/>
            <a:ext cx="2311451" cy="7492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" name="Afbeelding 21">
            <a:extLst>
              <a:ext uri="{FF2B5EF4-FFF2-40B4-BE49-F238E27FC236}">
                <a16:creationId xmlns:a16="http://schemas.microsoft.com/office/drawing/2014/main" id="{3958FF62-FA78-7EE4-17C9-59A81B43712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293" t="7171" r="59671" b="13667"/>
          <a:stretch/>
        </xdr:blipFill>
        <xdr:spPr bwMode="auto">
          <a:xfrm>
            <a:off x="10618544" y="8719550"/>
            <a:ext cx="2921318" cy="9656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" name="Afbeelding 6">
            <a:extLst>
              <a:ext uri="{FF2B5EF4-FFF2-40B4-BE49-F238E27FC236}">
                <a16:creationId xmlns:a16="http://schemas.microsoft.com/office/drawing/2014/main" id="{72B020D8-9000-F474-420E-4713011C3E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32357" y="9028793"/>
            <a:ext cx="3304470" cy="6797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" name="Afbeelding 71">
            <a:extLst>
              <a:ext uri="{FF2B5EF4-FFF2-40B4-BE49-F238E27FC236}">
                <a16:creationId xmlns:a16="http://schemas.microsoft.com/office/drawing/2014/main" id="{06C9F3FC-AA80-CF6A-128D-F80F7B9889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81136" y="8812235"/>
            <a:ext cx="2769358" cy="745591"/>
          </a:xfrm>
          <a:prstGeom prst="rect">
            <a:avLst/>
          </a:prstGeom>
        </xdr:spPr>
      </xdr:pic>
      <xdr:pic>
        <xdr:nvPicPr>
          <xdr:cNvPr id="73" name="Afbeelding 72">
            <a:extLst>
              <a:ext uri="{FF2B5EF4-FFF2-40B4-BE49-F238E27FC236}">
                <a16:creationId xmlns:a16="http://schemas.microsoft.com/office/drawing/2014/main" id="{D71E2F82-E697-5D9C-F9FB-EB3FC05A92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69167" y="8600351"/>
            <a:ext cx="5196631" cy="110606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P98"/>
  <sheetViews>
    <sheetView tabSelected="1" view="pageBreakPreview" topLeftCell="A38" zoomScale="40" zoomScaleNormal="75" zoomScaleSheetLayoutView="40" zoomScalePageLayoutView="40" workbookViewId="0">
      <selection activeCell="A51" sqref="A51:XFD51"/>
    </sheetView>
  </sheetViews>
  <sheetFormatPr defaultColWidth="9.28515625" defaultRowHeight="15"/>
  <cols>
    <col min="1" max="3" width="11" style="1" customWidth="1"/>
    <col min="4" max="4" width="45.85546875" style="1" customWidth="1"/>
    <col min="5" max="5" width="34.28515625" style="4" bestFit="1" customWidth="1"/>
    <col min="6" max="6" width="23.28515625" style="3" bestFit="1" customWidth="1"/>
    <col min="7" max="7" width="41.7109375" style="1" bestFit="1" customWidth="1"/>
    <col min="8" max="8" width="6.5703125" style="3" bestFit="1" customWidth="1"/>
    <col min="9" max="9" width="22.7109375" style="3" bestFit="1" customWidth="1"/>
    <col min="10" max="10" width="39" style="4" bestFit="1" customWidth="1"/>
    <col min="11" max="11" width="8.42578125" style="3" bestFit="1" customWidth="1"/>
    <col min="12" max="12" width="23.7109375" style="3" customWidth="1"/>
    <col min="13" max="13" width="43.7109375" style="1" customWidth="1"/>
    <col min="14" max="14" width="17.7109375" style="3" bestFit="1" customWidth="1"/>
    <col min="15" max="15" width="21.28515625" style="3" bestFit="1" customWidth="1"/>
    <col min="16" max="16" width="9.28515625" style="1" hidden="1" customWidth="1"/>
    <col min="17" max="16384" width="9.28515625" style="1"/>
  </cols>
  <sheetData>
    <row r="1" spans="1:16" ht="83.2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63" customFormat="1" ht="28.15">
      <c r="A2" s="58" t="s">
        <v>1</v>
      </c>
      <c r="B2" s="58"/>
      <c r="C2" s="58"/>
      <c r="D2" s="58"/>
      <c r="E2" s="59"/>
      <c r="F2" s="60"/>
      <c r="G2" s="58"/>
      <c r="H2" s="58"/>
      <c r="I2" s="60"/>
      <c r="J2" s="59"/>
      <c r="K2" s="60" t="s">
        <v>2</v>
      </c>
      <c r="L2" s="61" t="s">
        <v>3</v>
      </c>
      <c r="M2" s="61"/>
      <c r="N2" s="62"/>
    </row>
    <row r="3" spans="1:16" s="63" customFormat="1" ht="28.9">
      <c r="A3" s="58" t="s">
        <v>4</v>
      </c>
      <c r="B3" s="58"/>
      <c r="C3" s="58"/>
      <c r="D3" s="63" t="s">
        <v>5</v>
      </c>
      <c r="E3" s="61"/>
      <c r="F3" s="62"/>
      <c r="H3" s="64"/>
      <c r="I3" s="65"/>
      <c r="J3" s="66"/>
      <c r="K3" s="67" t="s">
        <v>6</v>
      </c>
      <c r="L3" s="63" t="s">
        <v>7</v>
      </c>
      <c r="N3" s="62"/>
    </row>
    <row r="4" spans="1:16" s="63" customFormat="1" ht="28.9">
      <c r="A4" s="58" t="s">
        <v>8</v>
      </c>
      <c r="B4" s="58"/>
      <c r="C4" s="58"/>
      <c r="D4" s="68">
        <v>45069</v>
      </c>
      <c r="E4" s="68"/>
      <c r="F4" s="62"/>
      <c r="H4" s="64"/>
      <c r="I4" s="65"/>
      <c r="J4" s="66"/>
      <c r="K4" s="58" t="s">
        <v>9</v>
      </c>
      <c r="L4" s="62"/>
      <c r="M4" s="61"/>
      <c r="N4" s="62"/>
      <c r="O4" s="61"/>
    </row>
    <row r="5" spans="1:16" s="10" customFormat="1" ht="15" customHeight="1" thickBot="1">
      <c r="A5" s="33"/>
      <c r="B5" s="33"/>
      <c r="C5" s="33"/>
      <c r="E5" s="34"/>
      <c r="F5" s="33"/>
      <c r="H5" s="33"/>
      <c r="I5" s="33"/>
      <c r="J5" s="34"/>
      <c r="K5" s="33"/>
      <c r="L5" s="33"/>
      <c r="N5" s="33"/>
      <c r="O5" s="29"/>
    </row>
    <row r="6" spans="1:16" s="27" customFormat="1" ht="25.15" customHeight="1" thickBot="1">
      <c r="A6" s="20" t="s">
        <v>10</v>
      </c>
      <c r="B6" s="24"/>
      <c r="C6" s="24"/>
      <c r="D6" s="22"/>
      <c r="E6" s="25"/>
      <c r="F6" s="23"/>
      <c r="G6" s="24"/>
      <c r="H6" s="21"/>
      <c r="I6" s="21"/>
      <c r="J6" s="25"/>
      <c r="K6" s="23"/>
      <c r="L6" s="23"/>
      <c r="M6" s="22"/>
      <c r="N6" s="23"/>
      <c r="O6" s="26"/>
    </row>
    <row r="7" spans="1:16" s="32" customFormat="1" ht="45.2" customHeight="1" thickBot="1">
      <c r="A7" s="11" t="s">
        <v>11</v>
      </c>
      <c r="B7" s="29" t="s">
        <v>2</v>
      </c>
      <c r="C7" s="29" t="s">
        <v>6</v>
      </c>
      <c r="D7" s="11" t="s">
        <v>12</v>
      </c>
      <c r="E7" s="30" t="s">
        <v>13</v>
      </c>
      <c r="F7" s="29" t="s">
        <v>14</v>
      </c>
      <c r="G7" s="11" t="s">
        <v>15</v>
      </c>
      <c r="H7" s="29" t="s">
        <v>16</v>
      </c>
      <c r="I7" s="29" t="s">
        <v>17</v>
      </c>
      <c r="J7" s="30" t="s">
        <v>18</v>
      </c>
      <c r="K7" s="29" t="s">
        <v>16</v>
      </c>
      <c r="L7" s="29" t="s">
        <v>17</v>
      </c>
      <c r="M7" s="11" t="s">
        <v>19</v>
      </c>
      <c r="N7" s="29" t="s">
        <v>20</v>
      </c>
      <c r="O7" s="31"/>
    </row>
    <row r="8" spans="1:16" s="13" customFormat="1" ht="40.15" customHeight="1">
      <c r="A8" s="16">
        <v>614</v>
      </c>
      <c r="B8" s="16" t="s">
        <v>21</v>
      </c>
      <c r="C8" s="16"/>
      <c r="D8" s="54" t="s">
        <v>22</v>
      </c>
      <c r="E8" s="51" t="s">
        <v>23</v>
      </c>
      <c r="F8" s="12" t="s">
        <v>24</v>
      </c>
      <c r="G8" s="17" t="s">
        <v>23</v>
      </c>
      <c r="H8" s="16" t="s">
        <v>25</v>
      </c>
      <c r="I8" s="12" t="s">
        <v>24</v>
      </c>
      <c r="J8" s="17"/>
      <c r="K8" s="16"/>
      <c r="L8" s="16"/>
      <c r="M8" s="50" t="s">
        <v>26</v>
      </c>
      <c r="N8" s="16">
        <v>5117204</v>
      </c>
      <c r="O8" s="52">
        <v>1</v>
      </c>
    </row>
    <row r="9" spans="1:16" s="13" customFormat="1" ht="40.15" customHeight="1">
      <c r="A9" s="16">
        <v>616</v>
      </c>
      <c r="B9" s="16" t="s">
        <v>21</v>
      </c>
      <c r="C9" s="79"/>
      <c r="D9" s="54" t="s">
        <v>27</v>
      </c>
      <c r="E9" s="13" t="s">
        <v>28</v>
      </c>
      <c r="F9" s="12"/>
      <c r="G9" s="54"/>
      <c r="H9" s="16"/>
      <c r="I9" s="12"/>
      <c r="J9" s="17"/>
      <c r="K9" s="16"/>
      <c r="L9" s="16"/>
      <c r="M9" s="50" t="s">
        <v>29</v>
      </c>
      <c r="N9" s="16"/>
      <c r="O9" s="81">
        <v>1</v>
      </c>
    </row>
    <row r="10" spans="1:16" s="13" customFormat="1" ht="40.15" customHeight="1" thickBot="1">
      <c r="A10" s="16">
        <v>618</v>
      </c>
      <c r="B10" s="16" t="s">
        <v>21</v>
      </c>
      <c r="C10" s="79" t="s">
        <v>30</v>
      </c>
      <c r="D10" s="54" t="s">
        <v>27</v>
      </c>
      <c r="E10" s="13" t="s">
        <v>31</v>
      </c>
      <c r="F10" s="84">
        <v>384339</v>
      </c>
      <c r="G10" s="54" t="s">
        <v>32</v>
      </c>
      <c r="H10" s="16" t="s">
        <v>33</v>
      </c>
      <c r="I10" s="84">
        <v>216344</v>
      </c>
      <c r="J10" s="54" t="s">
        <v>34</v>
      </c>
      <c r="K10" s="16" t="s">
        <v>35</v>
      </c>
      <c r="L10" s="79">
        <v>163035523</v>
      </c>
      <c r="M10" s="50" t="s">
        <v>29</v>
      </c>
      <c r="N10" s="16">
        <v>5365364</v>
      </c>
      <c r="O10" s="53">
        <v>1</v>
      </c>
    </row>
    <row r="11" spans="1:16" s="10" customFormat="1" ht="30" customHeight="1" thickBot="1">
      <c r="A11" s="33"/>
      <c r="B11" s="33"/>
      <c r="C11" s="33"/>
      <c r="E11" s="34"/>
      <c r="F11" s="33"/>
      <c r="H11" s="33"/>
      <c r="I11" s="33"/>
      <c r="J11" s="34"/>
      <c r="K11" s="33"/>
      <c r="L11" s="33"/>
      <c r="N11" s="33"/>
      <c r="O11" s="69">
        <f>SUM(O8:O10)</f>
        <v>3</v>
      </c>
    </row>
    <row r="12" spans="1:16" s="10" customFormat="1" ht="15" customHeight="1" thickBot="1">
      <c r="A12" s="33"/>
      <c r="B12" s="33"/>
      <c r="C12" s="33"/>
      <c r="E12" s="34"/>
      <c r="F12" s="33"/>
      <c r="H12" s="33"/>
      <c r="I12" s="33"/>
      <c r="J12" s="34"/>
      <c r="K12" s="33"/>
      <c r="L12" s="33"/>
      <c r="N12" s="33"/>
      <c r="O12" s="29"/>
    </row>
    <row r="13" spans="1:16" s="27" customFormat="1" ht="25.35" customHeight="1" thickBot="1">
      <c r="A13" s="20" t="s">
        <v>36</v>
      </c>
      <c r="B13" s="24"/>
      <c r="C13" s="24"/>
      <c r="D13" s="22"/>
      <c r="E13" s="25"/>
      <c r="F13" s="23"/>
      <c r="G13" s="24"/>
      <c r="H13" s="21"/>
      <c r="I13" s="21"/>
      <c r="J13" s="25"/>
      <c r="K13" s="23"/>
      <c r="L13" s="23"/>
      <c r="M13" s="22"/>
      <c r="N13" s="23"/>
      <c r="O13" s="26"/>
    </row>
    <row r="14" spans="1:16" s="32" customFormat="1" ht="45.2" customHeight="1" thickBot="1">
      <c r="A14" s="11" t="s">
        <v>11</v>
      </c>
      <c r="B14" s="29" t="s">
        <v>2</v>
      </c>
      <c r="C14" s="29" t="s">
        <v>6</v>
      </c>
      <c r="D14" s="11" t="s">
        <v>12</v>
      </c>
      <c r="E14" s="30" t="s">
        <v>13</v>
      </c>
      <c r="F14" s="29" t="s">
        <v>14</v>
      </c>
      <c r="G14" s="11" t="s">
        <v>15</v>
      </c>
      <c r="H14" s="29" t="s">
        <v>16</v>
      </c>
      <c r="I14" s="29" t="s">
        <v>17</v>
      </c>
      <c r="J14" s="30" t="s">
        <v>18</v>
      </c>
      <c r="K14" s="29" t="s">
        <v>16</v>
      </c>
      <c r="L14" s="29" t="s">
        <v>17</v>
      </c>
      <c r="M14" s="11" t="s">
        <v>19</v>
      </c>
      <c r="N14" s="29" t="s">
        <v>20</v>
      </c>
      <c r="O14" s="31"/>
    </row>
    <row r="15" spans="1:16" s="13" customFormat="1" ht="40.15" customHeight="1">
      <c r="A15" s="49">
        <v>705</v>
      </c>
      <c r="B15" s="16" t="s">
        <v>21</v>
      </c>
      <c r="C15" s="16" t="s">
        <v>30</v>
      </c>
      <c r="D15" s="50" t="s">
        <v>37</v>
      </c>
      <c r="E15" s="17" t="s">
        <v>38</v>
      </c>
      <c r="F15" s="16">
        <v>26818</v>
      </c>
      <c r="G15" s="17" t="s">
        <v>38</v>
      </c>
      <c r="H15" s="16" t="s">
        <v>33</v>
      </c>
      <c r="I15" s="16">
        <v>26818</v>
      </c>
      <c r="J15" s="17"/>
      <c r="K15" s="16"/>
      <c r="L15" s="16"/>
      <c r="M15" s="54" t="s">
        <v>39</v>
      </c>
      <c r="N15" s="88">
        <v>6729386</v>
      </c>
      <c r="O15" s="52">
        <v>1</v>
      </c>
      <c r="P15" s="80">
        <v>1</v>
      </c>
    </row>
    <row r="16" spans="1:16" s="55" customFormat="1" ht="40.15" customHeight="1">
      <c r="A16" s="16">
        <v>722</v>
      </c>
      <c r="B16" s="16" t="s">
        <v>21</v>
      </c>
      <c r="C16" s="16" t="s">
        <v>30</v>
      </c>
      <c r="D16" s="54" t="s">
        <v>37</v>
      </c>
      <c r="E16" s="54" t="s">
        <v>40</v>
      </c>
      <c r="F16" s="56">
        <v>48309</v>
      </c>
      <c r="G16" s="54" t="s">
        <v>40</v>
      </c>
      <c r="H16" s="56" t="s">
        <v>41</v>
      </c>
      <c r="I16" s="56">
        <v>48309</v>
      </c>
      <c r="K16" s="56"/>
      <c r="L16" s="56"/>
      <c r="M16" s="54" t="s">
        <v>39</v>
      </c>
      <c r="N16" s="56"/>
      <c r="O16" s="53">
        <v>1</v>
      </c>
      <c r="P16" s="53">
        <v>1</v>
      </c>
    </row>
    <row r="17" spans="1:16" s="55" customFormat="1" ht="40.15" customHeight="1">
      <c r="A17" s="16">
        <v>733</v>
      </c>
      <c r="B17" s="16" t="s">
        <v>21</v>
      </c>
      <c r="C17" s="16" t="s">
        <v>30</v>
      </c>
      <c r="D17" s="54" t="s">
        <v>37</v>
      </c>
      <c r="E17" s="17" t="s">
        <v>42</v>
      </c>
      <c r="F17" s="56">
        <v>48077</v>
      </c>
      <c r="G17" s="54" t="s">
        <v>42</v>
      </c>
      <c r="H17" s="56" t="s">
        <v>41</v>
      </c>
      <c r="I17" s="56">
        <v>48077</v>
      </c>
      <c r="J17" s="16"/>
      <c r="K17" s="54"/>
      <c r="L17" s="56"/>
      <c r="M17" s="54" t="s">
        <v>39</v>
      </c>
      <c r="N17" s="16">
        <v>2744962</v>
      </c>
      <c r="O17" s="53">
        <v>1</v>
      </c>
      <c r="P17" s="53">
        <v>1</v>
      </c>
    </row>
    <row r="18" spans="1:16" s="55" customFormat="1" ht="40.15" customHeight="1">
      <c r="A18" s="49">
        <v>751</v>
      </c>
      <c r="B18" s="16" t="s">
        <v>21</v>
      </c>
      <c r="C18" s="16" t="s">
        <v>30</v>
      </c>
      <c r="D18" s="50" t="s">
        <v>43</v>
      </c>
      <c r="E18" s="17" t="s">
        <v>44</v>
      </c>
      <c r="F18" s="16" t="s">
        <v>45</v>
      </c>
      <c r="G18" s="17" t="s">
        <v>44</v>
      </c>
      <c r="H18" s="16" t="s">
        <v>46</v>
      </c>
      <c r="I18" s="16" t="s">
        <v>45</v>
      </c>
      <c r="J18" s="17"/>
      <c r="K18" s="16"/>
      <c r="L18" s="16"/>
      <c r="M18" s="54" t="s">
        <v>39</v>
      </c>
      <c r="N18" s="16">
        <v>1518859</v>
      </c>
      <c r="O18" s="53">
        <v>1</v>
      </c>
    </row>
    <row r="19" spans="1:16" s="55" customFormat="1" ht="40.15" customHeight="1" thickBot="1">
      <c r="A19" s="49">
        <v>776</v>
      </c>
      <c r="B19" s="16" t="s">
        <v>21</v>
      </c>
      <c r="C19" s="16" t="s">
        <v>30</v>
      </c>
      <c r="D19" s="50" t="s">
        <v>47</v>
      </c>
      <c r="E19" s="17" t="s">
        <v>48</v>
      </c>
      <c r="F19" s="79" t="s">
        <v>49</v>
      </c>
      <c r="G19" s="17" t="s">
        <v>48</v>
      </c>
      <c r="H19" s="16" t="s">
        <v>50</v>
      </c>
      <c r="I19" s="79" t="s">
        <v>49</v>
      </c>
      <c r="J19" s="17"/>
      <c r="K19" s="16"/>
      <c r="L19" s="16"/>
      <c r="M19" s="54" t="s">
        <v>51</v>
      </c>
      <c r="N19" s="16"/>
      <c r="O19" s="70">
        <v>1</v>
      </c>
    </row>
    <row r="20" spans="1:16" s="10" customFormat="1" ht="30" customHeight="1" thickBot="1">
      <c r="A20" s="33"/>
      <c r="B20" s="33"/>
      <c r="C20" s="33"/>
      <c r="E20" s="34"/>
      <c r="F20" s="33"/>
      <c r="H20" s="33"/>
      <c r="I20" s="33"/>
      <c r="J20" s="34"/>
      <c r="K20" s="33"/>
      <c r="L20" s="33"/>
      <c r="N20" s="33"/>
      <c r="O20" s="69">
        <f>SUM(O15:O19)</f>
        <v>5</v>
      </c>
    </row>
    <row r="21" spans="1:16" s="2" customFormat="1" ht="10.15" customHeight="1" thickBot="1">
      <c r="A21" s="7"/>
      <c r="B21" s="7"/>
      <c r="C21" s="7"/>
      <c r="E21" s="6"/>
      <c r="F21" s="8"/>
      <c r="I21" s="8"/>
      <c r="J21" s="4"/>
      <c r="K21" s="4"/>
      <c r="L21" s="3"/>
      <c r="M21" s="8"/>
      <c r="N21" s="8"/>
      <c r="O21" s="6"/>
    </row>
    <row r="22" spans="1:16" s="27" customFormat="1" ht="25.35" customHeight="1" thickBot="1">
      <c r="A22" s="20" t="s">
        <v>52</v>
      </c>
      <c r="B22" s="24"/>
      <c r="C22" s="24"/>
      <c r="D22" s="22"/>
      <c r="E22" s="25"/>
      <c r="F22" s="23"/>
      <c r="G22" s="24"/>
      <c r="H22" s="21"/>
      <c r="I22" s="21"/>
      <c r="J22" s="25"/>
      <c r="K22" s="23"/>
      <c r="L22" s="23"/>
      <c r="M22" s="22"/>
      <c r="N22" s="23"/>
      <c r="O22" s="26"/>
    </row>
    <row r="23" spans="1:16" s="32" customFormat="1" ht="45.2" customHeight="1" thickBot="1">
      <c r="A23" s="11" t="s">
        <v>11</v>
      </c>
      <c r="B23" s="29" t="s">
        <v>2</v>
      </c>
      <c r="C23" s="29" t="s">
        <v>6</v>
      </c>
      <c r="D23" s="11" t="s">
        <v>12</v>
      </c>
      <c r="E23" s="30" t="s">
        <v>13</v>
      </c>
      <c r="F23" s="29" t="s">
        <v>14</v>
      </c>
      <c r="G23" s="11" t="s">
        <v>15</v>
      </c>
      <c r="H23" s="29" t="s">
        <v>16</v>
      </c>
      <c r="I23" s="29" t="s">
        <v>17</v>
      </c>
      <c r="J23" s="30" t="s">
        <v>18</v>
      </c>
      <c r="K23" s="29" t="s">
        <v>16</v>
      </c>
      <c r="L23" s="29" t="s">
        <v>17</v>
      </c>
      <c r="M23" s="11" t="s">
        <v>19</v>
      </c>
      <c r="N23" s="29" t="s">
        <v>20</v>
      </c>
      <c r="O23" s="31"/>
    </row>
    <row r="24" spans="1:16" s="54" customFormat="1" ht="40.15" customHeight="1">
      <c r="A24" s="16">
        <v>103</v>
      </c>
      <c r="B24" s="89" t="s">
        <v>53</v>
      </c>
      <c r="C24" s="49" t="s">
        <v>30</v>
      </c>
      <c r="D24" s="54" t="s">
        <v>54</v>
      </c>
      <c r="E24" s="54" t="s">
        <v>55</v>
      </c>
      <c r="F24" s="16">
        <v>15924</v>
      </c>
      <c r="G24" s="54" t="s">
        <v>55</v>
      </c>
      <c r="H24" s="16" t="s">
        <v>41</v>
      </c>
      <c r="I24" s="16">
        <v>15924</v>
      </c>
      <c r="J24" s="17"/>
      <c r="K24" s="33"/>
      <c r="L24" s="29"/>
      <c r="M24" s="54" t="s">
        <v>56</v>
      </c>
      <c r="N24" s="33">
        <v>1690794</v>
      </c>
      <c r="O24" s="52">
        <v>1</v>
      </c>
    </row>
    <row r="25" spans="1:16" s="54" customFormat="1" ht="40.15" customHeight="1">
      <c r="A25" s="16">
        <v>105</v>
      </c>
      <c r="B25" s="89" t="s">
        <v>53</v>
      </c>
      <c r="C25" s="16" t="s">
        <v>30</v>
      </c>
      <c r="D25" s="54" t="s">
        <v>54</v>
      </c>
      <c r="E25" s="17" t="s">
        <v>57</v>
      </c>
      <c r="F25" s="16">
        <v>51935</v>
      </c>
      <c r="G25" s="75" t="s">
        <v>57</v>
      </c>
      <c r="H25" s="16" t="s">
        <v>41</v>
      </c>
      <c r="I25" s="16">
        <v>51935</v>
      </c>
      <c r="J25" s="17" t="s">
        <v>58</v>
      </c>
      <c r="K25" s="16" t="s">
        <v>41</v>
      </c>
      <c r="L25" s="16">
        <v>50098</v>
      </c>
      <c r="M25" s="54" t="s">
        <v>59</v>
      </c>
      <c r="N25" s="33">
        <v>3969774</v>
      </c>
      <c r="O25" s="53">
        <v>1</v>
      </c>
    </row>
    <row r="26" spans="1:16" s="54" customFormat="1" ht="40.15" customHeight="1">
      <c r="A26" s="16">
        <v>107</v>
      </c>
      <c r="B26" s="89" t="s">
        <v>53</v>
      </c>
      <c r="C26" s="49" t="s">
        <v>30</v>
      </c>
      <c r="D26" s="54" t="s">
        <v>54</v>
      </c>
      <c r="E26" s="54" t="s">
        <v>60</v>
      </c>
      <c r="F26" s="16">
        <v>32565</v>
      </c>
      <c r="G26" s="54" t="s">
        <v>60</v>
      </c>
      <c r="H26" s="16" t="s">
        <v>41</v>
      </c>
      <c r="I26" s="16">
        <v>32565</v>
      </c>
      <c r="J26" s="17"/>
      <c r="K26" s="16"/>
      <c r="L26" s="29"/>
      <c r="M26" s="54" t="s">
        <v>59</v>
      </c>
      <c r="N26" s="33">
        <v>7390139</v>
      </c>
      <c r="O26" s="53">
        <v>1</v>
      </c>
    </row>
    <row r="27" spans="1:16" s="54" customFormat="1" ht="40.15" customHeight="1">
      <c r="A27" s="16">
        <v>108</v>
      </c>
      <c r="B27" s="16" t="s">
        <v>21</v>
      </c>
      <c r="C27" s="16" t="s">
        <v>30</v>
      </c>
      <c r="D27" s="54" t="s">
        <v>61</v>
      </c>
      <c r="E27" s="54" t="s">
        <v>62</v>
      </c>
      <c r="F27" s="16">
        <v>34011</v>
      </c>
      <c r="G27" s="54" t="s">
        <v>62</v>
      </c>
      <c r="H27" s="16" t="s">
        <v>41</v>
      </c>
      <c r="I27" s="16">
        <v>34011</v>
      </c>
      <c r="J27" s="17"/>
      <c r="K27" s="16"/>
      <c r="L27" s="29"/>
      <c r="M27" s="54" t="s">
        <v>59</v>
      </c>
      <c r="N27" s="33">
        <v>12206067</v>
      </c>
      <c r="O27" s="53">
        <v>1</v>
      </c>
    </row>
    <row r="28" spans="1:16" s="54" customFormat="1" ht="40.15" customHeight="1">
      <c r="A28" s="16">
        <v>111</v>
      </c>
      <c r="B28" s="16" t="s">
        <v>21</v>
      </c>
      <c r="C28" s="49" t="s">
        <v>30</v>
      </c>
      <c r="D28" s="54" t="s">
        <v>61</v>
      </c>
      <c r="E28" s="54" t="s">
        <v>63</v>
      </c>
      <c r="F28" s="16">
        <v>33495</v>
      </c>
      <c r="G28" s="54" t="s">
        <v>63</v>
      </c>
      <c r="H28" s="16" t="s">
        <v>41</v>
      </c>
      <c r="I28" s="16">
        <v>33495</v>
      </c>
      <c r="J28" s="17" t="s">
        <v>64</v>
      </c>
      <c r="K28" s="16" t="s">
        <v>41</v>
      </c>
      <c r="L28" s="16">
        <v>33635</v>
      </c>
      <c r="M28" s="54" t="s">
        <v>59</v>
      </c>
      <c r="N28" s="33">
        <v>8043022</v>
      </c>
      <c r="O28" s="53">
        <v>1</v>
      </c>
    </row>
    <row r="29" spans="1:16" s="54" customFormat="1" ht="40.15" customHeight="1">
      <c r="A29" s="16">
        <v>112</v>
      </c>
      <c r="B29" s="16" t="s">
        <v>21</v>
      </c>
      <c r="C29" s="49" t="s">
        <v>30</v>
      </c>
      <c r="D29" s="54" t="s">
        <v>65</v>
      </c>
      <c r="E29" s="54" t="s">
        <v>66</v>
      </c>
      <c r="F29" s="16">
        <v>883</v>
      </c>
      <c r="G29" s="54" t="s">
        <v>66</v>
      </c>
      <c r="H29" s="16" t="s">
        <v>67</v>
      </c>
      <c r="I29" s="16">
        <v>883</v>
      </c>
      <c r="J29" s="17"/>
      <c r="K29" s="33"/>
      <c r="L29" s="29"/>
      <c r="M29" s="54" t="s">
        <v>68</v>
      </c>
      <c r="N29" s="29"/>
      <c r="O29" s="81">
        <v>1</v>
      </c>
    </row>
    <row r="30" spans="1:16" s="54" customFormat="1" ht="40.15" customHeight="1">
      <c r="A30" s="16">
        <v>135</v>
      </c>
      <c r="B30" s="16" t="s">
        <v>21</v>
      </c>
      <c r="C30" s="82"/>
      <c r="D30" s="54" t="s">
        <v>69</v>
      </c>
      <c r="E30" s="85" t="s">
        <v>28</v>
      </c>
      <c r="F30" s="79"/>
      <c r="G30" s="54" t="s">
        <v>70</v>
      </c>
      <c r="H30" s="16" t="s">
        <v>41</v>
      </c>
      <c r="I30" s="79"/>
      <c r="J30" s="17" t="s">
        <v>71</v>
      </c>
      <c r="K30" s="54" t="s">
        <v>41</v>
      </c>
      <c r="L30" s="79"/>
      <c r="M30" s="54" t="s">
        <v>72</v>
      </c>
      <c r="N30" s="16">
        <v>4616713</v>
      </c>
      <c r="O30" s="53">
        <v>1</v>
      </c>
    </row>
    <row r="31" spans="1:16" s="54" customFormat="1" ht="40.15" customHeight="1">
      <c r="A31" s="16">
        <v>136</v>
      </c>
      <c r="B31" s="16" t="s">
        <v>21</v>
      </c>
      <c r="C31" s="82" t="s">
        <v>30</v>
      </c>
      <c r="D31" s="54" t="s">
        <v>73</v>
      </c>
      <c r="E31" s="54" t="s">
        <v>74</v>
      </c>
      <c r="F31" s="79">
        <v>912319</v>
      </c>
      <c r="G31" s="54" t="s">
        <v>75</v>
      </c>
      <c r="H31" s="16" t="s">
        <v>76</v>
      </c>
      <c r="I31" s="79">
        <v>52352</v>
      </c>
      <c r="J31" s="17"/>
      <c r="L31" s="16"/>
      <c r="M31" s="54" t="s">
        <v>72</v>
      </c>
      <c r="N31" s="16"/>
      <c r="O31" s="53">
        <v>1</v>
      </c>
    </row>
    <row r="32" spans="1:16" s="54" customFormat="1" ht="40.15" customHeight="1">
      <c r="A32" s="16">
        <v>148</v>
      </c>
      <c r="B32" s="89" t="s">
        <v>53</v>
      </c>
      <c r="C32" s="16" t="s">
        <v>30</v>
      </c>
      <c r="D32" s="54" t="s">
        <v>54</v>
      </c>
      <c r="E32" s="54" t="s">
        <v>77</v>
      </c>
      <c r="F32" s="16">
        <v>29945</v>
      </c>
      <c r="G32" s="54" t="s">
        <v>77</v>
      </c>
      <c r="H32" s="16" t="s">
        <v>41</v>
      </c>
      <c r="I32" s="16">
        <v>29945</v>
      </c>
      <c r="J32" s="17"/>
      <c r="K32" s="16"/>
      <c r="L32" s="16"/>
      <c r="M32" s="54" t="s">
        <v>59</v>
      </c>
      <c r="N32" s="16"/>
      <c r="O32" s="53">
        <v>1</v>
      </c>
    </row>
    <row r="33" spans="1:15" s="54" customFormat="1" ht="40.15" customHeight="1">
      <c r="A33" s="16">
        <v>149</v>
      </c>
      <c r="B33" s="89" t="s">
        <v>53</v>
      </c>
      <c r="C33" s="49" t="s">
        <v>30</v>
      </c>
      <c r="D33" s="54" t="s">
        <v>54</v>
      </c>
      <c r="E33" s="54" t="s">
        <v>78</v>
      </c>
      <c r="F33" s="16">
        <v>49224</v>
      </c>
      <c r="G33" s="54" t="s">
        <v>78</v>
      </c>
      <c r="H33" s="16" t="s">
        <v>41</v>
      </c>
      <c r="I33" s="16">
        <v>49224</v>
      </c>
      <c r="J33" s="17"/>
      <c r="L33" s="16"/>
      <c r="M33" s="54" t="s">
        <v>59</v>
      </c>
      <c r="N33" s="16">
        <v>609868</v>
      </c>
      <c r="O33" s="53">
        <v>1</v>
      </c>
    </row>
    <row r="34" spans="1:15" s="54" customFormat="1" ht="40.15" customHeight="1">
      <c r="A34" s="16">
        <v>177</v>
      </c>
      <c r="B34" s="89" t="s">
        <v>53</v>
      </c>
      <c r="C34" s="33" t="s">
        <v>30</v>
      </c>
      <c r="D34" s="54" t="s">
        <v>79</v>
      </c>
      <c r="E34" s="17" t="s">
        <v>80</v>
      </c>
      <c r="F34" s="16">
        <v>15970</v>
      </c>
      <c r="G34" s="75"/>
      <c r="H34" s="16"/>
      <c r="I34" s="16"/>
      <c r="J34" s="17"/>
      <c r="K34" s="16"/>
      <c r="L34" s="16"/>
      <c r="M34" s="54" t="s">
        <v>81</v>
      </c>
      <c r="N34" s="29"/>
      <c r="O34" s="53">
        <v>1</v>
      </c>
    </row>
    <row r="35" spans="1:15" s="54" customFormat="1" ht="40.15" customHeight="1">
      <c r="A35" s="16">
        <v>196</v>
      </c>
      <c r="B35" s="89" t="s">
        <v>53</v>
      </c>
      <c r="C35" s="82"/>
      <c r="D35" s="54" t="s">
        <v>54</v>
      </c>
      <c r="E35" s="54" t="s">
        <v>28</v>
      </c>
      <c r="F35" s="79"/>
      <c r="H35" s="16"/>
      <c r="I35" s="16"/>
      <c r="J35" s="17"/>
      <c r="L35" s="16"/>
      <c r="M35" s="54" t="s">
        <v>59</v>
      </c>
      <c r="N35" s="16"/>
      <c r="O35" s="81">
        <v>1</v>
      </c>
    </row>
    <row r="36" spans="1:15" s="54" customFormat="1" ht="40.15" customHeight="1" thickBot="1">
      <c r="A36" s="16">
        <v>197</v>
      </c>
      <c r="B36" s="89" t="s">
        <v>53</v>
      </c>
      <c r="C36" s="82"/>
      <c r="D36" s="54" t="s">
        <v>54</v>
      </c>
      <c r="E36" s="54" t="s">
        <v>28</v>
      </c>
      <c r="F36" s="79"/>
      <c r="H36" s="16"/>
      <c r="I36" s="16"/>
      <c r="J36" s="17"/>
      <c r="L36" s="16"/>
      <c r="M36" s="54" t="s">
        <v>59</v>
      </c>
      <c r="N36" s="16"/>
      <c r="O36" s="81">
        <v>1</v>
      </c>
    </row>
    <row r="37" spans="1:15" s="10" customFormat="1" ht="30" customHeight="1" thickBot="1">
      <c r="A37" s="33"/>
      <c r="B37" s="33"/>
      <c r="C37" s="33"/>
      <c r="E37" s="34"/>
      <c r="F37" s="33"/>
      <c r="H37" s="33"/>
      <c r="I37" s="74"/>
      <c r="J37" s="72"/>
      <c r="K37" s="71"/>
      <c r="L37" s="73"/>
      <c r="N37" s="33"/>
      <c r="O37" s="69">
        <f>SUM(O24:O36)</f>
        <v>13</v>
      </c>
    </row>
    <row r="38" spans="1:15" s="10" customFormat="1" ht="137.44999999999999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ht="83.25" customHeight="1">
      <c r="A39" s="92" t="s">
        <v>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 s="63" customFormat="1" ht="28.15">
      <c r="A40" s="58" t="s">
        <v>1</v>
      </c>
      <c r="B40" s="58"/>
      <c r="C40" s="58"/>
      <c r="D40" s="58"/>
      <c r="E40" s="59"/>
      <c r="F40" s="60"/>
      <c r="G40" s="58"/>
      <c r="H40" s="58"/>
      <c r="I40" s="60"/>
      <c r="J40" s="59"/>
      <c r="K40" s="60" t="s">
        <v>2</v>
      </c>
      <c r="L40" s="61" t="s">
        <v>3</v>
      </c>
      <c r="M40" s="61"/>
      <c r="N40" s="62"/>
    </row>
    <row r="41" spans="1:15" s="63" customFormat="1" ht="28.9">
      <c r="A41" s="58" t="s">
        <v>4</v>
      </c>
      <c r="B41" s="58"/>
      <c r="C41" s="58"/>
      <c r="D41" s="63" t="s">
        <v>5</v>
      </c>
      <c r="E41" s="61"/>
      <c r="F41" s="62"/>
      <c r="H41" s="64"/>
      <c r="I41" s="65"/>
      <c r="J41" s="66"/>
      <c r="K41" s="67" t="s">
        <v>6</v>
      </c>
      <c r="L41" s="63" t="s">
        <v>7</v>
      </c>
      <c r="N41" s="62"/>
    </row>
    <row r="42" spans="1:15" s="63" customFormat="1" ht="28.9">
      <c r="A42" s="58" t="s">
        <v>8</v>
      </c>
      <c r="B42" s="58"/>
      <c r="C42" s="58"/>
      <c r="D42" s="68">
        <v>45069</v>
      </c>
      <c r="E42" s="68"/>
      <c r="F42" s="62"/>
      <c r="H42" s="64"/>
      <c r="I42" s="65"/>
      <c r="J42" s="66"/>
      <c r="K42" s="58" t="s">
        <v>9</v>
      </c>
      <c r="L42" s="62"/>
      <c r="M42" s="61"/>
      <c r="N42" s="62"/>
      <c r="O42" s="61"/>
    </row>
    <row r="43" spans="1:15" ht="20.25" customHeight="1" thickBot="1">
      <c r="A43" s="3"/>
      <c r="B43" s="3"/>
      <c r="C43" s="3"/>
      <c r="J43" s="1"/>
      <c r="K43" s="9"/>
      <c r="L43" s="9"/>
      <c r="O43" s="5"/>
    </row>
    <row r="44" spans="1:15" s="27" customFormat="1" ht="25.15" customHeight="1" thickBot="1">
      <c r="A44" s="20" t="s">
        <v>82</v>
      </c>
      <c r="B44" s="24"/>
      <c r="C44" s="24"/>
      <c r="D44" s="22"/>
      <c r="E44" s="25"/>
      <c r="F44" s="23"/>
      <c r="G44" s="24"/>
      <c r="H44" s="21"/>
      <c r="I44" s="21"/>
      <c r="J44" s="25"/>
      <c r="K44" s="23"/>
      <c r="L44" s="23"/>
      <c r="M44" s="22"/>
      <c r="N44" s="23"/>
      <c r="O44" s="26"/>
    </row>
    <row r="45" spans="1:15" s="32" customFormat="1" ht="45" customHeight="1" thickBot="1">
      <c r="A45" s="11" t="s">
        <v>11</v>
      </c>
      <c r="B45" s="29" t="s">
        <v>2</v>
      </c>
      <c r="C45" s="29" t="s">
        <v>6</v>
      </c>
      <c r="D45" s="11" t="s">
        <v>12</v>
      </c>
      <c r="E45" s="30" t="s">
        <v>13</v>
      </c>
      <c r="F45" s="29" t="s">
        <v>14</v>
      </c>
      <c r="G45" s="11" t="s">
        <v>15</v>
      </c>
      <c r="H45" s="29" t="s">
        <v>16</v>
      </c>
      <c r="I45" s="29" t="s">
        <v>17</v>
      </c>
      <c r="J45" s="30" t="s">
        <v>18</v>
      </c>
      <c r="K45" s="29" t="s">
        <v>16</v>
      </c>
      <c r="L45" s="29" t="s">
        <v>17</v>
      </c>
      <c r="M45" s="11" t="s">
        <v>19</v>
      </c>
      <c r="N45" s="29" t="s">
        <v>20</v>
      </c>
      <c r="O45" s="31"/>
    </row>
    <row r="46" spans="1:15" s="54" customFormat="1" ht="45" customHeight="1">
      <c r="A46" s="16">
        <v>201</v>
      </c>
      <c r="B46" s="16" t="s">
        <v>21</v>
      </c>
      <c r="C46" s="33" t="s">
        <v>30</v>
      </c>
      <c r="D46" s="54" t="s">
        <v>83</v>
      </c>
      <c r="E46" s="17" t="s">
        <v>84</v>
      </c>
      <c r="F46" s="16">
        <v>12482</v>
      </c>
      <c r="G46" s="54" t="s">
        <v>85</v>
      </c>
      <c r="H46" s="16" t="s">
        <v>41</v>
      </c>
      <c r="I46" s="16">
        <v>12482</v>
      </c>
      <c r="J46" s="17" t="s">
        <v>86</v>
      </c>
      <c r="K46" s="16" t="s">
        <v>41</v>
      </c>
      <c r="L46" s="16">
        <v>51302</v>
      </c>
      <c r="M46" s="54" t="s">
        <v>87</v>
      </c>
      <c r="N46" s="16">
        <v>9323824</v>
      </c>
      <c r="O46" s="52">
        <v>1</v>
      </c>
    </row>
    <row r="47" spans="1:15" s="54" customFormat="1" ht="45" customHeight="1">
      <c r="A47" s="16">
        <v>211</v>
      </c>
      <c r="B47" s="16" t="s">
        <v>21</v>
      </c>
      <c r="C47" s="33" t="s">
        <v>30</v>
      </c>
      <c r="D47" s="54" t="s">
        <v>88</v>
      </c>
      <c r="E47" s="17" t="s">
        <v>89</v>
      </c>
      <c r="F47" s="16">
        <v>4857</v>
      </c>
      <c r="G47" s="54" t="s">
        <v>89</v>
      </c>
      <c r="H47" s="16" t="s">
        <v>41</v>
      </c>
      <c r="I47" s="16">
        <v>4857</v>
      </c>
      <c r="J47" s="17" t="s">
        <v>90</v>
      </c>
      <c r="K47" s="16" t="s">
        <v>41</v>
      </c>
      <c r="L47" s="16">
        <v>10920</v>
      </c>
      <c r="M47" s="54" t="s">
        <v>91</v>
      </c>
      <c r="N47" s="16">
        <v>6828167</v>
      </c>
      <c r="O47" s="53">
        <v>1</v>
      </c>
    </row>
    <row r="48" spans="1:15" s="54" customFormat="1" ht="45" customHeight="1">
      <c r="A48" s="16">
        <v>222</v>
      </c>
      <c r="B48" s="16" t="s">
        <v>21</v>
      </c>
      <c r="C48" s="33" t="s">
        <v>30</v>
      </c>
      <c r="D48" s="54" t="s">
        <v>92</v>
      </c>
      <c r="E48" s="17" t="s">
        <v>93</v>
      </c>
      <c r="F48" s="16">
        <v>28897</v>
      </c>
      <c r="G48" s="17" t="s">
        <v>93</v>
      </c>
      <c r="H48" s="16" t="s">
        <v>41</v>
      </c>
      <c r="I48" s="16">
        <v>28897</v>
      </c>
      <c r="J48" s="17"/>
      <c r="K48" s="16"/>
      <c r="L48" s="16"/>
      <c r="M48" s="54" t="s">
        <v>94</v>
      </c>
      <c r="N48" s="16">
        <v>7191032</v>
      </c>
      <c r="O48" s="53">
        <v>1</v>
      </c>
    </row>
    <row r="49" spans="1:15" s="54" customFormat="1" ht="45" customHeight="1">
      <c r="A49" s="16">
        <v>233</v>
      </c>
      <c r="B49" s="16" t="s">
        <v>21</v>
      </c>
      <c r="C49" s="33" t="s">
        <v>30</v>
      </c>
      <c r="D49" s="54" t="s">
        <v>61</v>
      </c>
      <c r="E49" s="17" t="s">
        <v>95</v>
      </c>
      <c r="F49" s="16">
        <v>35555</v>
      </c>
      <c r="G49" s="54" t="s">
        <v>95</v>
      </c>
      <c r="H49" s="16" t="s">
        <v>41</v>
      </c>
      <c r="I49" s="16">
        <v>35555</v>
      </c>
      <c r="J49" s="17"/>
      <c r="K49" s="16"/>
      <c r="L49" s="16"/>
      <c r="M49" s="54" t="s">
        <v>96</v>
      </c>
      <c r="N49" s="16">
        <v>2811347</v>
      </c>
      <c r="O49" s="53">
        <v>1</v>
      </c>
    </row>
    <row r="50" spans="1:15" s="54" customFormat="1" ht="45" customHeight="1">
      <c r="A50" s="16">
        <v>244</v>
      </c>
      <c r="B50" s="16" t="s">
        <v>21</v>
      </c>
      <c r="C50" s="83"/>
      <c r="D50" s="54" t="s">
        <v>97</v>
      </c>
      <c r="E50" s="17" t="s">
        <v>98</v>
      </c>
      <c r="F50" s="79"/>
      <c r="G50" s="54" t="s">
        <v>98</v>
      </c>
      <c r="H50" s="16" t="s">
        <v>41</v>
      </c>
      <c r="I50" s="79"/>
      <c r="J50" s="17" t="s">
        <v>99</v>
      </c>
      <c r="K50" s="16" t="s">
        <v>41</v>
      </c>
      <c r="L50" s="79"/>
      <c r="M50" s="54" t="s">
        <v>100</v>
      </c>
      <c r="N50" s="16"/>
      <c r="O50" s="53">
        <v>1</v>
      </c>
    </row>
    <row r="51" spans="1:15" s="54" customFormat="1" ht="45" customHeight="1" thickBot="1">
      <c r="A51" s="16">
        <v>264</v>
      </c>
      <c r="B51" s="16" t="s">
        <v>21</v>
      </c>
      <c r="C51" s="83"/>
      <c r="D51" s="54" t="s">
        <v>101</v>
      </c>
      <c r="E51" s="54" t="s">
        <v>102</v>
      </c>
      <c r="F51" s="79"/>
      <c r="G51" s="54" t="s">
        <v>102</v>
      </c>
      <c r="H51" s="16" t="s">
        <v>76</v>
      </c>
      <c r="I51" s="79"/>
      <c r="J51" s="17"/>
      <c r="K51" s="16"/>
      <c r="L51" s="16"/>
      <c r="M51" s="54" t="s">
        <v>103</v>
      </c>
      <c r="N51" s="16"/>
      <c r="O51" s="53">
        <v>1</v>
      </c>
    </row>
    <row r="52" spans="1:15" s="10" customFormat="1" ht="34.9" customHeight="1" thickBot="1">
      <c r="A52" s="33"/>
      <c r="B52" s="33"/>
      <c r="C52" s="33"/>
      <c r="E52" s="34"/>
      <c r="F52" s="33"/>
      <c r="H52" s="33"/>
      <c r="I52" s="33"/>
      <c r="J52" s="34"/>
      <c r="K52" s="33"/>
      <c r="L52" s="33"/>
      <c r="N52" s="33"/>
      <c r="O52" s="69">
        <f>SUM(O46:O51)</f>
        <v>6</v>
      </c>
    </row>
    <row r="53" spans="1:15" ht="20.25" customHeight="1" thickBot="1">
      <c r="A53" s="3"/>
      <c r="B53" s="3"/>
      <c r="C53" s="3"/>
      <c r="O53" s="5"/>
    </row>
    <row r="54" spans="1:15" s="28" customFormat="1" ht="25.9" customHeight="1" thickBot="1">
      <c r="A54" s="20" t="s">
        <v>104</v>
      </c>
      <c r="B54" s="24"/>
      <c r="C54" s="24"/>
      <c r="D54" s="22"/>
      <c r="E54" s="25"/>
      <c r="F54" s="23"/>
      <c r="G54" s="24"/>
      <c r="H54" s="21"/>
      <c r="I54" s="21"/>
      <c r="J54" s="25"/>
      <c r="K54" s="23"/>
      <c r="L54" s="23"/>
      <c r="M54" s="22"/>
      <c r="N54" s="23"/>
      <c r="O54" s="26"/>
    </row>
    <row r="55" spans="1:15" s="32" customFormat="1" ht="45" customHeight="1" thickBot="1">
      <c r="A55" s="11" t="s">
        <v>11</v>
      </c>
      <c r="B55" s="29" t="s">
        <v>2</v>
      </c>
      <c r="C55" s="29" t="s">
        <v>6</v>
      </c>
      <c r="D55" s="11" t="s">
        <v>12</v>
      </c>
      <c r="E55" s="30" t="s">
        <v>13</v>
      </c>
      <c r="F55" s="29" t="s">
        <v>14</v>
      </c>
      <c r="G55" s="11" t="s">
        <v>15</v>
      </c>
      <c r="H55" s="29" t="s">
        <v>16</v>
      </c>
      <c r="I55" s="29" t="s">
        <v>17</v>
      </c>
      <c r="J55" s="30" t="s">
        <v>18</v>
      </c>
      <c r="K55" s="29" t="s">
        <v>16</v>
      </c>
      <c r="L55" s="29" t="s">
        <v>17</v>
      </c>
      <c r="M55" s="11" t="s">
        <v>19</v>
      </c>
      <c r="N55" s="29" t="s">
        <v>20</v>
      </c>
      <c r="O55" s="31"/>
    </row>
    <row r="56" spans="1:15" s="54" customFormat="1" ht="49.9" customHeight="1">
      <c r="A56" s="16">
        <v>301</v>
      </c>
      <c r="B56" s="16" t="s">
        <v>21</v>
      </c>
      <c r="C56" s="33" t="s">
        <v>30</v>
      </c>
      <c r="D56" s="54" t="s">
        <v>105</v>
      </c>
      <c r="E56" s="17" t="s">
        <v>106</v>
      </c>
      <c r="F56" s="16">
        <v>55131</v>
      </c>
      <c r="G56" s="54" t="s">
        <v>107</v>
      </c>
      <c r="H56" s="16" t="s">
        <v>76</v>
      </c>
      <c r="I56" s="16">
        <v>901187</v>
      </c>
      <c r="J56" s="17" t="s">
        <v>108</v>
      </c>
      <c r="K56" s="16" t="s">
        <v>76</v>
      </c>
      <c r="L56" s="16">
        <v>902318</v>
      </c>
      <c r="M56" s="54" t="s">
        <v>109</v>
      </c>
      <c r="N56" s="16">
        <v>1821443</v>
      </c>
      <c r="O56" s="52">
        <v>1</v>
      </c>
    </row>
    <row r="57" spans="1:15" s="54" customFormat="1" ht="49.9" customHeight="1">
      <c r="A57" s="16">
        <v>305</v>
      </c>
      <c r="B57" s="16" t="s">
        <v>21</v>
      </c>
      <c r="C57" s="33" t="s">
        <v>30</v>
      </c>
      <c r="D57" s="54" t="s">
        <v>92</v>
      </c>
      <c r="E57" s="54" t="s">
        <v>110</v>
      </c>
      <c r="F57" s="16">
        <v>9291</v>
      </c>
      <c r="G57" s="54" t="s">
        <v>110</v>
      </c>
      <c r="H57" s="16" t="s">
        <v>41</v>
      </c>
      <c r="I57" s="16">
        <v>9291</v>
      </c>
      <c r="J57" s="17"/>
      <c r="K57" s="16"/>
      <c r="L57" s="16"/>
      <c r="M57" s="54" t="s">
        <v>111</v>
      </c>
      <c r="N57" s="16">
        <v>153108</v>
      </c>
      <c r="O57" s="53">
        <v>1</v>
      </c>
    </row>
    <row r="58" spans="1:15" s="54" customFormat="1" ht="45" customHeight="1">
      <c r="A58" s="16">
        <v>307</v>
      </c>
      <c r="B58" s="16" t="s">
        <v>21</v>
      </c>
      <c r="C58" s="83" t="s">
        <v>30</v>
      </c>
      <c r="D58" s="54" t="s">
        <v>112</v>
      </c>
      <c r="E58" s="17" t="s">
        <v>113</v>
      </c>
      <c r="F58" s="16">
        <v>14013</v>
      </c>
      <c r="G58" s="54" t="s">
        <v>113</v>
      </c>
      <c r="H58" s="16" t="s">
        <v>41</v>
      </c>
      <c r="I58" s="16">
        <v>14013</v>
      </c>
      <c r="J58" s="17" t="s">
        <v>114</v>
      </c>
      <c r="K58" s="16" t="s">
        <v>41</v>
      </c>
      <c r="L58" s="79"/>
      <c r="M58" s="54" t="s">
        <v>115</v>
      </c>
      <c r="N58" s="16"/>
      <c r="O58" s="53">
        <v>1</v>
      </c>
    </row>
    <row r="59" spans="1:15" s="54" customFormat="1" ht="49.9" customHeight="1">
      <c r="A59" s="16">
        <v>309</v>
      </c>
      <c r="B59" s="16" t="s">
        <v>21</v>
      </c>
      <c r="C59" s="33" t="s">
        <v>30</v>
      </c>
      <c r="D59" s="54" t="s">
        <v>116</v>
      </c>
      <c r="E59" s="17" t="s">
        <v>117</v>
      </c>
      <c r="F59" s="16">
        <v>33245</v>
      </c>
      <c r="G59" s="17" t="s">
        <v>117</v>
      </c>
      <c r="H59" s="16" t="s">
        <v>41</v>
      </c>
      <c r="I59" s="16">
        <v>33245</v>
      </c>
      <c r="J59" s="17"/>
      <c r="K59" s="16"/>
      <c r="L59" s="16"/>
      <c r="M59" s="54" t="s">
        <v>118</v>
      </c>
      <c r="N59" s="16">
        <v>1029475</v>
      </c>
      <c r="O59" s="53">
        <v>1</v>
      </c>
    </row>
    <row r="60" spans="1:15" s="54" customFormat="1" ht="49.9" customHeight="1">
      <c r="A60" s="16">
        <v>314</v>
      </c>
      <c r="B60" s="16" t="s">
        <v>119</v>
      </c>
      <c r="C60" s="83"/>
      <c r="D60" s="54" t="s">
        <v>120</v>
      </c>
      <c r="E60" s="86"/>
      <c r="F60" s="79"/>
      <c r="G60" s="17" t="s">
        <v>121</v>
      </c>
      <c r="H60" s="16" t="s">
        <v>41</v>
      </c>
      <c r="I60" s="79"/>
      <c r="J60" s="17" t="s">
        <v>122</v>
      </c>
      <c r="K60" s="16" t="s">
        <v>41</v>
      </c>
      <c r="L60" s="79"/>
      <c r="M60" s="54" t="s">
        <v>123</v>
      </c>
      <c r="N60" s="16">
        <v>5940449</v>
      </c>
      <c r="O60" s="53">
        <v>1</v>
      </c>
    </row>
    <row r="61" spans="1:15" s="55" customFormat="1" ht="49.9" customHeight="1">
      <c r="A61" s="16">
        <v>323</v>
      </c>
      <c r="B61" s="89" t="s">
        <v>53</v>
      </c>
      <c r="C61" s="33" t="s">
        <v>30</v>
      </c>
      <c r="D61" s="54" t="s">
        <v>124</v>
      </c>
      <c r="E61" s="17" t="s">
        <v>125</v>
      </c>
      <c r="F61" s="16">
        <v>44828</v>
      </c>
      <c r="G61" s="54" t="s">
        <v>125</v>
      </c>
      <c r="H61" s="16" t="s">
        <v>41</v>
      </c>
      <c r="I61" s="16">
        <v>44828</v>
      </c>
      <c r="J61" s="17"/>
      <c r="K61" s="16"/>
      <c r="L61" s="16"/>
      <c r="M61" s="54" t="s">
        <v>126</v>
      </c>
      <c r="N61" s="16">
        <v>4419328</v>
      </c>
      <c r="O61" s="53">
        <v>1</v>
      </c>
    </row>
    <row r="62" spans="1:15" s="54" customFormat="1" ht="49.9" customHeight="1">
      <c r="A62" s="16">
        <v>328</v>
      </c>
      <c r="B62" s="16" t="s">
        <v>53</v>
      </c>
      <c r="C62" s="33" t="s">
        <v>30</v>
      </c>
      <c r="D62" s="54" t="s">
        <v>124</v>
      </c>
      <c r="E62" s="17" t="s">
        <v>127</v>
      </c>
      <c r="F62" s="16">
        <v>44829</v>
      </c>
      <c r="G62" s="54" t="s">
        <v>127</v>
      </c>
      <c r="H62" s="16" t="s">
        <v>41</v>
      </c>
      <c r="I62" s="16">
        <v>44829</v>
      </c>
      <c r="J62" s="17"/>
      <c r="K62" s="16"/>
      <c r="L62" s="57"/>
      <c r="M62" s="54" t="s">
        <v>126</v>
      </c>
      <c r="N62" s="16">
        <v>6357913</v>
      </c>
      <c r="O62" s="53">
        <v>1</v>
      </c>
    </row>
    <row r="63" spans="1:15" s="54" customFormat="1" ht="49.9" customHeight="1">
      <c r="A63" s="16">
        <v>339</v>
      </c>
      <c r="B63" s="16" t="s">
        <v>21</v>
      </c>
      <c r="C63" s="33" t="s">
        <v>30</v>
      </c>
      <c r="D63" s="54" t="s">
        <v>128</v>
      </c>
      <c r="E63" s="51" t="s">
        <v>129</v>
      </c>
      <c r="F63" s="16">
        <v>32959</v>
      </c>
      <c r="G63" s="54" t="s">
        <v>130</v>
      </c>
      <c r="H63" s="16" t="s">
        <v>76</v>
      </c>
      <c r="I63" s="16">
        <v>908025</v>
      </c>
      <c r="J63" s="17"/>
      <c r="K63" s="16"/>
      <c r="L63" s="16"/>
      <c r="M63" s="54" t="s">
        <v>131</v>
      </c>
      <c r="N63" s="16">
        <v>3444855</v>
      </c>
      <c r="O63" s="53">
        <v>1</v>
      </c>
    </row>
    <row r="64" spans="1:15" s="54" customFormat="1" ht="49.9" customHeight="1">
      <c r="A64" s="16">
        <v>352</v>
      </c>
      <c r="B64" s="89" t="s">
        <v>53</v>
      </c>
      <c r="C64" s="83"/>
      <c r="D64" s="54" t="s">
        <v>132</v>
      </c>
      <c r="E64" s="87"/>
      <c r="F64" s="79"/>
      <c r="G64" s="54" t="s">
        <v>133</v>
      </c>
      <c r="H64" s="16" t="s">
        <v>41</v>
      </c>
      <c r="I64" s="79"/>
      <c r="J64" s="17"/>
      <c r="K64" s="16"/>
      <c r="L64" s="16"/>
      <c r="M64" s="54" t="s">
        <v>134</v>
      </c>
      <c r="N64" s="16">
        <v>3444855</v>
      </c>
      <c r="O64" s="53">
        <v>1</v>
      </c>
    </row>
    <row r="65" spans="1:15" s="54" customFormat="1" ht="49.9" customHeight="1">
      <c r="A65" s="16">
        <v>353</v>
      </c>
      <c r="B65" s="89" t="s">
        <v>53</v>
      </c>
      <c r="C65" s="83"/>
      <c r="D65" s="54" t="s">
        <v>132</v>
      </c>
      <c r="E65" s="87"/>
      <c r="F65" s="79"/>
      <c r="G65" s="54" t="s">
        <v>135</v>
      </c>
      <c r="H65" s="16" t="s">
        <v>41</v>
      </c>
      <c r="I65" s="79"/>
      <c r="J65" s="17"/>
      <c r="K65" s="16"/>
      <c r="L65" s="16"/>
      <c r="M65" s="54" t="s">
        <v>134</v>
      </c>
      <c r="N65" s="16">
        <v>2442658</v>
      </c>
      <c r="O65" s="53">
        <v>1</v>
      </c>
    </row>
    <row r="66" spans="1:15" s="54" customFormat="1" ht="49.9" customHeight="1">
      <c r="A66" s="16">
        <v>357</v>
      </c>
      <c r="B66" s="16" t="s">
        <v>21</v>
      </c>
      <c r="C66" s="83"/>
      <c r="D66" s="54" t="s">
        <v>136</v>
      </c>
      <c r="E66" s="87"/>
      <c r="F66" s="79"/>
      <c r="G66" s="54" t="s">
        <v>137</v>
      </c>
      <c r="H66" s="16" t="s">
        <v>41</v>
      </c>
      <c r="I66" s="79"/>
      <c r="J66" s="17"/>
      <c r="K66" s="16"/>
      <c r="L66" s="16"/>
      <c r="M66" s="54" t="s">
        <v>134</v>
      </c>
      <c r="N66" s="16">
        <v>8200966</v>
      </c>
      <c r="O66" s="53">
        <v>1</v>
      </c>
    </row>
    <row r="67" spans="1:15" s="54" customFormat="1" ht="49.9" customHeight="1">
      <c r="A67" s="16">
        <v>369</v>
      </c>
      <c r="B67" s="16" t="s">
        <v>21</v>
      </c>
      <c r="C67" s="83"/>
      <c r="D67" s="54" t="s">
        <v>138</v>
      </c>
      <c r="E67" s="87"/>
      <c r="F67" s="79"/>
      <c r="G67" s="54" t="s">
        <v>139</v>
      </c>
      <c r="H67" s="16" t="s">
        <v>41</v>
      </c>
      <c r="I67" s="79"/>
      <c r="J67" s="17" t="s">
        <v>140</v>
      </c>
      <c r="K67" s="16" t="s">
        <v>41</v>
      </c>
      <c r="L67" s="79"/>
      <c r="M67" s="54" t="s">
        <v>123</v>
      </c>
      <c r="N67" s="16"/>
      <c r="O67" s="53">
        <v>1</v>
      </c>
    </row>
    <row r="68" spans="1:15" s="54" customFormat="1" ht="49.9" customHeight="1">
      <c r="A68" s="16">
        <v>373</v>
      </c>
      <c r="B68" s="89" t="s">
        <v>53</v>
      </c>
      <c r="C68" s="83"/>
      <c r="D68" s="54" t="s">
        <v>132</v>
      </c>
      <c r="E68" s="87"/>
      <c r="F68" s="79"/>
      <c r="G68" s="54" t="s">
        <v>141</v>
      </c>
      <c r="H68" s="16" t="s">
        <v>41</v>
      </c>
      <c r="I68" s="79"/>
      <c r="J68" s="17"/>
      <c r="K68" s="16"/>
      <c r="L68" s="16"/>
      <c r="M68" s="54" t="s">
        <v>142</v>
      </c>
      <c r="N68" s="16"/>
      <c r="O68" s="53">
        <v>1</v>
      </c>
    </row>
    <row r="69" spans="1:15" s="54" customFormat="1" ht="49.9" customHeight="1" thickBot="1">
      <c r="A69" s="16">
        <v>381</v>
      </c>
      <c r="B69" s="16" t="s">
        <v>21</v>
      </c>
      <c r="C69" s="83"/>
      <c r="D69" s="54" t="s">
        <v>138</v>
      </c>
      <c r="E69" s="87"/>
      <c r="F69" s="79"/>
      <c r="G69" s="54" t="s">
        <v>143</v>
      </c>
      <c r="H69" s="16" t="s">
        <v>41</v>
      </c>
      <c r="I69" s="79"/>
      <c r="J69" s="17" t="s">
        <v>144</v>
      </c>
      <c r="K69" s="16" t="s">
        <v>41</v>
      </c>
      <c r="L69" s="79"/>
      <c r="M69" s="54" t="s">
        <v>123</v>
      </c>
      <c r="N69" s="16">
        <v>1332006</v>
      </c>
      <c r="O69" s="53">
        <v>1</v>
      </c>
    </row>
    <row r="70" spans="1:15" s="45" customFormat="1" ht="33" customHeight="1" thickBot="1">
      <c r="A70" s="42"/>
      <c r="B70" s="42"/>
      <c r="C70" s="42"/>
      <c r="D70" s="27"/>
      <c r="E70" s="43"/>
      <c r="F70" s="42"/>
      <c r="G70" s="27"/>
      <c r="H70" s="42"/>
      <c r="I70" s="42"/>
      <c r="J70" s="43"/>
      <c r="K70" s="42"/>
      <c r="L70" s="44"/>
      <c r="M70" s="43"/>
      <c r="N70" s="42"/>
      <c r="O70" s="69">
        <f>SUM(O56:O69)</f>
        <v>14</v>
      </c>
    </row>
    <row r="71" spans="1:15" s="45" customFormat="1" ht="127.1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ht="83.25" customHeight="1">
      <c r="A72" s="92" t="s">
        <v>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1:15" s="63" customFormat="1" ht="28.15">
      <c r="A73" s="58" t="s">
        <v>1</v>
      </c>
      <c r="B73" s="58"/>
      <c r="C73" s="58"/>
      <c r="D73" s="58"/>
      <c r="E73" s="59"/>
      <c r="F73" s="60"/>
      <c r="G73" s="58"/>
      <c r="H73" s="58"/>
      <c r="I73" s="60"/>
      <c r="J73" s="59"/>
      <c r="K73" s="60" t="s">
        <v>2</v>
      </c>
      <c r="L73" s="61" t="s">
        <v>3</v>
      </c>
      <c r="M73" s="61"/>
      <c r="N73" s="62"/>
    </row>
    <row r="74" spans="1:15" s="63" customFormat="1" ht="28.9">
      <c r="A74" s="58" t="s">
        <v>4</v>
      </c>
      <c r="B74" s="58"/>
      <c r="C74" s="58"/>
      <c r="D74" s="63" t="s">
        <v>5</v>
      </c>
      <c r="E74" s="61"/>
      <c r="F74" s="62"/>
      <c r="H74" s="64"/>
      <c r="I74" s="65"/>
      <c r="J74" s="66"/>
      <c r="K74" s="67" t="s">
        <v>6</v>
      </c>
      <c r="L74" s="63" t="s">
        <v>7</v>
      </c>
      <c r="N74" s="62"/>
    </row>
    <row r="75" spans="1:15" s="63" customFormat="1" ht="28.9">
      <c r="A75" s="58" t="s">
        <v>8</v>
      </c>
      <c r="B75" s="58"/>
      <c r="C75" s="58"/>
      <c r="D75" s="68">
        <v>45069</v>
      </c>
      <c r="E75" s="68"/>
      <c r="F75" s="62"/>
      <c r="H75" s="64"/>
      <c r="I75" s="65"/>
      <c r="J75" s="66"/>
      <c r="K75" s="58" t="s">
        <v>9</v>
      </c>
      <c r="L75" s="62"/>
      <c r="M75" s="61"/>
      <c r="N75" s="62"/>
      <c r="O75" s="61"/>
    </row>
    <row r="76" spans="1:15" s="13" customFormat="1" ht="22.15" customHeight="1" thickBot="1">
      <c r="A76" s="14"/>
      <c r="B76" s="14"/>
      <c r="C76" s="14"/>
      <c r="D76" s="18"/>
      <c r="E76" s="18"/>
      <c r="F76" s="12"/>
      <c r="H76" s="15"/>
      <c r="I76" s="16"/>
      <c r="J76" s="17"/>
      <c r="K76" s="17"/>
      <c r="L76" s="12"/>
      <c r="M76" s="19"/>
      <c r="N76" s="12"/>
      <c r="O76" s="19"/>
    </row>
    <row r="77" spans="1:15" s="27" customFormat="1" ht="25.9" customHeight="1" thickBot="1">
      <c r="A77" s="20" t="s">
        <v>145</v>
      </c>
      <c r="B77" s="24"/>
      <c r="C77" s="24"/>
      <c r="D77" s="22"/>
      <c r="E77" s="25"/>
      <c r="F77" s="23"/>
      <c r="G77" s="24"/>
      <c r="H77" s="21"/>
      <c r="I77" s="21"/>
      <c r="J77" s="25"/>
      <c r="K77" s="23"/>
      <c r="L77" s="23"/>
      <c r="M77" s="22"/>
      <c r="N77" s="23"/>
      <c r="O77" s="26"/>
    </row>
    <row r="78" spans="1:15" s="32" customFormat="1" ht="45" customHeight="1" thickBot="1">
      <c r="A78" s="11" t="s">
        <v>11</v>
      </c>
      <c r="B78" s="29" t="s">
        <v>2</v>
      </c>
      <c r="C78" s="29" t="s">
        <v>6</v>
      </c>
      <c r="D78" s="11" t="s">
        <v>12</v>
      </c>
      <c r="E78" s="30" t="s">
        <v>13</v>
      </c>
      <c r="F78" s="29" t="s">
        <v>14</v>
      </c>
      <c r="G78" s="11" t="s">
        <v>15</v>
      </c>
      <c r="H78" s="29" t="s">
        <v>16</v>
      </c>
      <c r="I78" s="29" t="s">
        <v>17</v>
      </c>
      <c r="J78" s="30" t="s">
        <v>18</v>
      </c>
      <c r="K78" s="29" t="s">
        <v>16</v>
      </c>
      <c r="L78" s="29" t="s">
        <v>17</v>
      </c>
      <c r="M78" s="11" t="s">
        <v>19</v>
      </c>
      <c r="N78" s="29" t="s">
        <v>20</v>
      </c>
      <c r="O78" s="31"/>
    </row>
    <row r="79" spans="1:15" s="54" customFormat="1" ht="55.15" customHeight="1">
      <c r="A79" s="16">
        <v>401</v>
      </c>
      <c r="B79" s="16" t="s">
        <v>21</v>
      </c>
      <c r="C79" s="16" t="s">
        <v>30</v>
      </c>
      <c r="D79" s="54" t="s">
        <v>146</v>
      </c>
      <c r="E79" s="17" t="s">
        <v>147</v>
      </c>
      <c r="F79" s="16">
        <v>14448</v>
      </c>
      <c r="G79" s="17" t="s">
        <v>147</v>
      </c>
      <c r="H79" s="16" t="s">
        <v>41</v>
      </c>
      <c r="I79" s="16">
        <v>14448</v>
      </c>
      <c r="J79" s="17"/>
      <c r="K79" s="16"/>
      <c r="L79" s="16"/>
      <c r="M79" s="54" t="s">
        <v>148</v>
      </c>
      <c r="N79" s="16">
        <v>4678608</v>
      </c>
      <c r="O79" s="52">
        <v>1</v>
      </c>
    </row>
    <row r="80" spans="1:15" s="54" customFormat="1" ht="55.15" customHeight="1">
      <c r="A80" s="16">
        <v>402</v>
      </c>
      <c r="B80" s="16" t="s">
        <v>21</v>
      </c>
      <c r="C80" s="16" t="s">
        <v>30</v>
      </c>
      <c r="D80" s="54" t="s">
        <v>146</v>
      </c>
      <c r="E80" s="17" t="s">
        <v>149</v>
      </c>
      <c r="F80" s="16">
        <v>915621</v>
      </c>
      <c r="G80" s="17" t="s">
        <v>149</v>
      </c>
      <c r="H80" s="16" t="s">
        <v>76</v>
      </c>
      <c r="I80" s="16">
        <v>915621</v>
      </c>
      <c r="J80" s="17" t="s">
        <v>150</v>
      </c>
      <c r="K80" s="16" t="s">
        <v>41</v>
      </c>
      <c r="L80" s="16">
        <v>29330</v>
      </c>
      <c r="M80" s="54" t="s">
        <v>148</v>
      </c>
      <c r="N80" s="16">
        <v>227233</v>
      </c>
      <c r="O80" s="53">
        <v>1</v>
      </c>
    </row>
    <row r="81" spans="1:16" s="55" customFormat="1" ht="55.15" customHeight="1">
      <c r="A81" s="16">
        <v>432</v>
      </c>
      <c r="B81" s="89" t="s">
        <v>53</v>
      </c>
      <c r="C81" s="16" t="s">
        <v>30</v>
      </c>
      <c r="D81" s="54" t="s">
        <v>124</v>
      </c>
      <c r="E81" s="54" t="s">
        <v>151</v>
      </c>
      <c r="F81" s="16">
        <v>36133</v>
      </c>
      <c r="G81" s="54" t="s">
        <v>151</v>
      </c>
      <c r="H81" s="16" t="s">
        <v>41</v>
      </c>
      <c r="I81" s="16">
        <v>36133</v>
      </c>
      <c r="J81" s="17" t="s">
        <v>152</v>
      </c>
      <c r="K81" s="16" t="s">
        <v>41</v>
      </c>
      <c r="L81" s="16">
        <v>49420</v>
      </c>
      <c r="M81" s="54" t="s">
        <v>153</v>
      </c>
      <c r="N81" s="16"/>
      <c r="O81" s="53">
        <v>1</v>
      </c>
    </row>
    <row r="82" spans="1:16" s="55" customFormat="1" ht="55.15" customHeight="1">
      <c r="A82" s="16">
        <v>410</v>
      </c>
      <c r="B82" s="16" t="s">
        <v>21</v>
      </c>
      <c r="C82" s="16" t="s">
        <v>30</v>
      </c>
      <c r="D82" s="54" t="s">
        <v>154</v>
      </c>
      <c r="E82" s="54" t="s">
        <v>155</v>
      </c>
      <c r="F82" s="16"/>
      <c r="G82" s="54" t="s">
        <v>156</v>
      </c>
      <c r="H82" s="16" t="s">
        <v>41</v>
      </c>
      <c r="I82" s="16"/>
      <c r="J82" s="17"/>
      <c r="K82" s="16"/>
      <c r="L82" s="16"/>
      <c r="M82" s="54" t="s">
        <v>157</v>
      </c>
      <c r="N82" s="16">
        <v>705410</v>
      </c>
      <c r="O82" s="53">
        <v>1</v>
      </c>
    </row>
    <row r="83" spans="1:16" s="55" customFormat="1" ht="55.15" customHeight="1">
      <c r="A83" s="16">
        <v>461</v>
      </c>
      <c r="B83" s="16" t="s">
        <v>21</v>
      </c>
      <c r="C83" s="16" t="s">
        <v>30</v>
      </c>
      <c r="D83" s="54" t="s">
        <v>154</v>
      </c>
      <c r="E83" s="17" t="s">
        <v>158</v>
      </c>
      <c r="F83" s="16">
        <v>50611</v>
      </c>
      <c r="G83" s="54" t="s">
        <v>158</v>
      </c>
      <c r="H83" s="16" t="s">
        <v>41</v>
      </c>
      <c r="I83" s="16">
        <v>50611</v>
      </c>
      <c r="J83" s="17" t="s">
        <v>159</v>
      </c>
      <c r="K83" s="16" t="s">
        <v>41</v>
      </c>
      <c r="L83" s="16">
        <v>10968</v>
      </c>
      <c r="M83" s="54" t="s">
        <v>160</v>
      </c>
      <c r="N83" s="16"/>
      <c r="O83" s="53">
        <v>1</v>
      </c>
    </row>
    <row r="84" spans="1:16" s="55" customFormat="1" ht="55.15" customHeight="1">
      <c r="A84" s="16">
        <v>469</v>
      </c>
      <c r="B84" s="16" t="s">
        <v>21</v>
      </c>
      <c r="C84" s="16" t="s">
        <v>30</v>
      </c>
      <c r="D84" s="54" t="s">
        <v>154</v>
      </c>
      <c r="E84" s="17" t="s">
        <v>161</v>
      </c>
      <c r="F84" s="16">
        <v>35162</v>
      </c>
      <c r="G84" s="54" t="s">
        <v>161</v>
      </c>
      <c r="H84" s="16" t="s">
        <v>41</v>
      </c>
      <c r="I84" s="16">
        <v>35162</v>
      </c>
      <c r="J84" s="17"/>
      <c r="K84" s="16"/>
      <c r="L84" s="57"/>
      <c r="M84" s="54" t="s">
        <v>157</v>
      </c>
      <c r="N84" s="16">
        <v>8856817</v>
      </c>
      <c r="O84" s="53">
        <v>1</v>
      </c>
    </row>
    <row r="85" spans="1:16" s="55" customFormat="1" ht="55.15" customHeight="1">
      <c r="A85" s="16">
        <v>481</v>
      </c>
      <c r="B85" s="16" t="s">
        <v>21</v>
      </c>
      <c r="C85" s="16" t="s">
        <v>30</v>
      </c>
      <c r="D85" s="54" t="s">
        <v>154</v>
      </c>
      <c r="E85" s="17" t="s">
        <v>162</v>
      </c>
      <c r="F85" s="16">
        <v>36251</v>
      </c>
      <c r="G85" s="54" t="s">
        <v>162</v>
      </c>
      <c r="H85" s="16" t="s">
        <v>41</v>
      </c>
      <c r="I85" s="16">
        <v>36251</v>
      </c>
      <c r="J85" s="17" t="s">
        <v>163</v>
      </c>
      <c r="K85" s="16" t="s">
        <v>41</v>
      </c>
      <c r="L85" s="57">
        <v>40047</v>
      </c>
      <c r="M85" s="54" t="s">
        <v>157</v>
      </c>
      <c r="N85" s="16">
        <v>9511111</v>
      </c>
      <c r="O85" s="53">
        <v>1</v>
      </c>
    </row>
    <row r="86" spans="1:16" s="54" customFormat="1" ht="55.15" customHeight="1" thickBot="1">
      <c r="A86" s="16">
        <v>498</v>
      </c>
      <c r="B86" s="16" t="s">
        <v>21</v>
      </c>
      <c r="C86" s="16" t="s">
        <v>30</v>
      </c>
      <c r="D86" s="54" t="s">
        <v>154</v>
      </c>
      <c r="E86" s="17" t="s">
        <v>164</v>
      </c>
      <c r="F86" s="57">
        <v>31197</v>
      </c>
      <c r="G86" s="17" t="s">
        <v>164</v>
      </c>
      <c r="H86" s="16" t="s">
        <v>41</v>
      </c>
      <c r="I86" s="57">
        <v>31197</v>
      </c>
      <c r="J86" s="17" t="s">
        <v>165</v>
      </c>
      <c r="K86" s="16" t="s">
        <v>41</v>
      </c>
      <c r="L86" s="57">
        <v>35166</v>
      </c>
      <c r="M86" s="54" t="s">
        <v>157</v>
      </c>
      <c r="N86" s="16">
        <v>5040727</v>
      </c>
      <c r="O86" s="53">
        <v>1</v>
      </c>
    </row>
    <row r="87" spans="1:16" s="27" customFormat="1" ht="34.9" customHeight="1" thickBot="1">
      <c r="A87" s="42"/>
      <c r="B87" s="42"/>
      <c r="C87" s="42"/>
      <c r="E87" s="43"/>
      <c r="F87" s="42"/>
      <c r="H87" s="42"/>
      <c r="I87" s="42"/>
      <c r="J87" s="43"/>
      <c r="K87" s="42"/>
      <c r="L87" s="44"/>
      <c r="M87" s="43"/>
      <c r="N87" s="42"/>
      <c r="O87" s="69">
        <f>SUM(O79:O86)</f>
        <v>8</v>
      </c>
    </row>
    <row r="88" spans="1:16" s="27" customFormat="1" ht="26.1" customHeight="1" thickBot="1">
      <c r="A88" s="20" t="s">
        <v>166</v>
      </c>
      <c r="B88" s="24"/>
      <c r="C88" s="24"/>
      <c r="D88" s="22"/>
      <c r="E88" s="25"/>
      <c r="F88" s="23"/>
      <c r="G88" s="24"/>
      <c r="H88" s="21"/>
      <c r="I88" s="21"/>
      <c r="J88" s="25"/>
      <c r="K88" s="23"/>
      <c r="L88" s="23"/>
      <c r="M88" s="22"/>
      <c r="N88" s="23"/>
      <c r="O88" s="26"/>
    </row>
    <row r="89" spans="1:16" s="32" customFormat="1" ht="45" customHeight="1" thickBot="1">
      <c r="A89" s="11" t="s">
        <v>11</v>
      </c>
      <c r="B89" s="29" t="s">
        <v>2</v>
      </c>
      <c r="C89" s="29" t="s">
        <v>6</v>
      </c>
      <c r="D89" s="11" t="s">
        <v>12</v>
      </c>
      <c r="E89" s="30" t="s">
        <v>13</v>
      </c>
      <c r="F89" s="29" t="s">
        <v>167</v>
      </c>
      <c r="G89" s="11" t="s">
        <v>15</v>
      </c>
      <c r="H89" s="29" t="s">
        <v>16</v>
      </c>
      <c r="I89" s="29" t="s">
        <v>167</v>
      </c>
      <c r="J89" s="30" t="s">
        <v>18</v>
      </c>
      <c r="K89" s="29" t="s">
        <v>16</v>
      </c>
      <c r="L89" s="29" t="s">
        <v>167</v>
      </c>
      <c r="M89" s="11" t="s">
        <v>19</v>
      </c>
      <c r="N89" s="29" t="s">
        <v>20</v>
      </c>
      <c r="O89" s="31"/>
    </row>
    <row r="90" spans="1:16" s="54" customFormat="1" ht="45" customHeight="1">
      <c r="A90" s="16">
        <v>801</v>
      </c>
      <c r="B90" s="16" t="s">
        <v>21</v>
      </c>
      <c r="C90" s="16" t="s">
        <v>30</v>
      </c>
      <c r="D90" s="54" t="s">
        <v>168</v>
      </c>
      <c r="E90" s="17" t="s">
        <v>169</v>
      </c>
      <c r="F90" s="16">
        <v>916280</v>
      </c>
      <c r="G90" s="17" t="s">
        <v>169</v>
      </c>
      <c r="H90" s="16" t="s">
        <v>76</v>
      </c>
      <c r="I90" s="16">
        <v>916280</v>
      </c>
      <c r="J90" s="17" t="s">
        <v>170</v>
      </c>
      <c r="K90" s="16" t="s">
        <v>76</v>
      </c>
      <c r="L90" s="16">
        <v>915741</v>
      </c>
      <c r="M90" s="54" t="s">
        <v>171</v>
      </c>
      <c r="N90" s="16"/>
      <c r="O90" s="52">
        <v>1</v>
      </c>
    </row>
    <row r="91" spans="1:16" s="54" customFormat="1" ht="45" customHeight="1">
      <c r="A91" s="16">
        <v>860</v>
      </c>
      <c r="B91" s="16" t="s">
        <v>21</v>
      </c>
      <c r="C91" s="16" t="s">
        <v>30</v>
      </c>
      <c r="D91" s="54" t="s">
        <v>172</v>
      </c>
      <c r="E91" s="17" t="s">
        <v>173</v>
      </c>
      <c r="F91" s="16">
        <v>10007723</v>
      </c>
      <c r="G91" s="17" t="s">
        <v>173</v>
      </c>
      <c r="H91" s="16" t="s">
        <v>174</v>
      </c>
      <c r="I91" s="16">
        <v>10007723</v>
      </c>
      <c r="J91" s="17" t="s">
        <v>175</v>
      </c>
      <c r="K91" s="16" t="s">
        <v>174</v>
      </c>
      <c r="L91" s="16">
        <v>10002823</v>
      </c>
      <c r="M91" s="54" t="s">
        <v>176</v>
      </c>
      <c r="N91" s="16"/>
      <c r="O91" s="81">
        <v>1</v>
      </c>
    </row>
    <row r="92" spans="1:16" s="54" customFormat="1" ht="45" customHeight="1" thickBot="1">
      <c r="A92" s="16">
        <v>862</v>
      </c>
      <c r="B92" s="90" t="s">
        <v>119</v>
      </c>
      <c r="C92" s="16" t="s">
        <v>30</v>
      </c>
      <c r="D92" s="54" t="s">
        <v>177</v>
      </c>
      <c r="E92" s="17" t="s">
        <v>178</v>
      </c>
      <c r="F92" s="79"/>
      <c r="G92" s="17" t="s">
        <v>178</v>
      </c>
      <c r="H92" s="16" t="s">
        <v>76</v>
      </c>
      <c r="I92" s="79"/>
      <c r="J92" s="17" t="s">
        <v>179</v>
      </c>
      <c r="K92" s="16" t="s">
        <v>76</v>
      </c>
      <c r="L92" s="79"/>
      <c r="M92" s="54" t="s">
        <v>180</v>
      </c>
      <c r="N92" s="16"/>
      <c r="O92" s="53">
        <v>1</v>
      </c>
    </row>
    <row r="93" spans="1:16" s="27" customFormat="1" ht="33" customHeight="1" thickBot="1">
      <c r="O93" s="76">
        <f>SUM(O90:O92)</f>
        <v>3</v>
      </c>
      <c r="P93" s="42"/>
    </row>
    <row r="94" spans="1:16" s="10" customFormat="1" ht="20.25" customHeight="1">
      <c r="A94" s="35"/>
      <c r="B94" s="35"/>
      <c r="C94" s="35"/>
      <c r="D94" s="36"/>
      <c r="E94" s="41"/>
      <c r="F94" s="35"/>
      <c r="G94" s="36"/>
      <c r="H94" s="35"/>
      <c r="I94" s="35"/>
      <c r="J94" s="36"/>
      <c r="K94" s="35"/>
      <c r="L94" s="35"/>
      <c r="N94" s="35"/>
      <c r="O94" s="78"/>
    </row>
    <row r="95" spans="1:16" s="10" customFormat="1" ht="20.25" customHeight="1" thickBot="1">
      <c r="A95" s="35"/>
      <c r="B95" s="35"/>
      <c r="C95" s="35"/>
      <c r="D95" s="36"/>
      <c r="E95" s="41"/>
      <c r="F95" s="35"/>
      <c r="G95" s="36"/>
      <c r="H95" s="35"/>
      <c r="I95" s="35"/>
      <c r="J95" s="36"/>
      <c r="K95" s="35"/>
      <c r="L95" s="35"/>
      <c r="N95" s="35"/>
      <c r="O95" s="77"/>
    </row>
    <row r="96" spans="1:16" s="10" customFormat="1" ht="52.9" customHeight="1" thickBot="1">
      <c r="E96" s="34"/>
      <c r="F96" s="33"/>
      <c r="H96" s="33"/>
      <c r="I96" s="33"/>
      <c r="J96" s="34"/>
      <c r="K96" s="33"/>
      <c r="L96" s="33"/>
      <c r="M96" s="46" t="s">
        <v>181</v>
      </c>
      <c r="N96" s="47"/>
      <c r="O96" s="48">
        <f>SUM(O93+O87+O70+O52+O37+O20+O11)</f>
        <v>52</v>
      </c>
    </row>
    <row r="98" spans="1:15" ht="228.6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</sheetData>
  <mergeCells count="6">
    <mergeCell ref="A98:O98"/>
    <mergeCell ref="A1:O1"/>
    <mergeCell ref="A39:O39"/>
    <mergeCell ref="A72:O72"/>
    <mergeCell ref="A71:O71"/>
    <mergeCell ref="A38:O38"/>
  </mergeCells>
  <phoneticPr fontId="8" type="noConversion"/>
  <printOptions gridLines="1"/>
  <pageMargins left="0.34" right="0.12" top="0.13" bottom="0" header="1.21" footer="1.02"/>
  <pageSetup paperSize="9" scale="40" fitToHeight="0" orientation="landscape" horizontalDpi="360" verticalDpi="360" r:id="rId1"/>
  <headerFooter alignWithMargins="0"/>
  <rowBreaks count="2" manualBreakCount="2">
    <brk id="38" max="14" man="1"/>
    <brk id="71" max="14" man="1"/>
  </rowBreaks>
  <colBreaks count="1" manualBreakCount="1">
    <brk id="14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1F1CD-46F5-433B-9536-08A8F88104D6}">
  <dimension ref="B2:D9"/>
  <sheetViews>
    <sheetView workbookViewId="0">
      <selection activeCell="C10" sqref="C10"/>
    </sheetView>
  </sheetViews>
  <sheetFormatPr defaultRowHeight="13.15"/>
  <cols>
    <col min="2" max="2" width="14" style="37" bestFit="1" customWidth="1"/>
    <col min="3" max="3" width="20.42578125" style="37" bestFit="1" customWidth="1"/>
    <col min="4" max="4" width="13.5703125" bestFit="1" customWidth="1"/>
  </cols>
  <sheetData>
    <row r="2" spans="2:4">
      <c r="B2" s="38" t="s">
        <v>182</v>
      </c>
      <c r="C2" s="38" t="s">
        <v>183</v>
      </c>
    </row>
    <row r="3" spans="2:4">
      <c r="B3" s="39" t="s">
        <v>184</v>
      </c>
      <c r="C3" s="37" t="s">
        <v>185</v>
      </c>
    </row>
    <row r="4" spans="2:4">
      <c r="B4" s="39" t="s">
        <v>186</v>
      </c>
      <c r="C4" s="39" t="s">
        <v>187</v>
      </c>
    </row>
    <row r="5" spans="2:4">
      <c r="B5" s="39" t="s">
        <v>188</v>
      </c>
      <c r="C5" s="39" t="s">
        <v>189</v>
      </c>
    </row>
    <row r="6" spans="2:4">
      <c r="B6" s="39" t="s">
        <v>130</v>
      </c>
      <c r="C6" s="39" t="s">
        <v>190</v>
      </c>
      <c r="D6" s="40" t="s">
        <v>191</v>
      </c>
    </row>
    <row r="7" spans="2:4">
      <c r="B7" s="39" t="s">
        <v>192</v>
      </c>
      <c r="C7" s="39" t="s">
        <v>193</v>
      </c>
    </row>
    <row r="8" spans="2:4">
      <c r="B8" s="39" t="s">
        <v>194</v>
      </c>
      <c r="C8" s="39" t="s">
        <v>195</v>
      </c>
    </row>
    <row r="9" spans="2:4">
      <c r="B9" s="37" t="s">
        <v>196</v>
      </c>
      <c r="C9" s="37" t="s">
        <v>197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Elk Beheer B.V.</dc:creator>
  <cp:keywords/>
  <dc:description/>
  <cp:lastModifiedBy>Utilisateur invité</cp:lastModifiedBy>
  <cp:revision/>
  <dcterms:created xsi:type="dcterms:W3CDTF">2003-03-03T15:38:25Z</dcterms:created>
  <dcterms:modified xsi:type="dcterms:W3CDTF">2023-05-29T20:15:05Z</dcterms:modified>
  <cp:category/>
  <cp:contentStatus/>
</cp:coreProperties>
</file>